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15" yWindow="15" windowWidth="3420" windowHeight="1560" firstSheet="5"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财政拨款“三公”经费支出决算表" sheetId="12" r:id="rId7"/>
    <sheet name="g08政府性基金预算财政拨款支出决算表" sheetId="11" r:id="rId8"/>
    <sheet name="09一般公共预算财政拨款“三公”经费支出决算表" sheetId="15" r:id="rId9"/>
  </sheets>
  <definedNames>
    <definedName name="_xlnm.Print_Area" localSheetId="0">g01收入支出决算总表!$A$1:$F$36</definedName>
    <definedName name="_xlnm.Print_Area" localSheetId="3">g04财政拨款收入支出决算总表!$A$1:$H$34</definedName>
    <definedName name="_xlnm.Print_Area" localSheetId="4">g05一般公共预算财政拨款支出决算表!$A$8:$D$8</definedName>
    <definedName name="_xlnm.Print_Area" localSheetId="5">g06一般公共预算财政拨款基本支出决算表!$A$1:$F$33</definedName>
    <definedName name="_xlnm.Print_Area" localSheetId="7">g08政府性基金预算财政拨款支出决算表!$A$1:$I$3</definedName>
    <definedName name="_xlnm.Print_Area" localSheetId="6">Z07财政拨款“三公”经费支出决算表!$A$1:$L$9</definedName>
  </definedNames>
  <calcPr calcId="125725"/>
</workbook>
</file>

<file path=xl/calcChain.xml><?xml version="1.0" encoding="utf-8"?>
<calcChain xmlns="http://schemas.openxmlformats.org/spreadsheetml/2006/main">
  <c r="K9" i="11"/>
  <c r="K10"/>
  <c r="K11"/>
  <c r="K12"/>
  <c r="K13"/>
  <c r="K14"/>
  <c r="K15"/>
  <c r="K16"/>
  <c r="K17"/>
  <c r="K18"/>
  <c r="K19"/>
  <c r="H9"/>
  <c r="H10"/>
  <c r="H11"/>
  <c r="H12"/>
  <c r="H13"/>
  <c r="H14"/>
  <c r="H15"/>
  <c r="H16"/>
  <c r="H17"/>
  <c r="H18"/>
  <c r="H19"/>
  <c r="E9"/>
  <c r="E10"/>
  <c r="E11"/>
  <c r="E12"/>
  <c r="E13"/>
  <c r="E14"/>
  <c r="E15"/>
  <c r="E16"/>
  <c r="E17"/>
  <c r="E18"/>
  <c r="E19"/>
  <c r="N9"/>
  <c r="N10"/>
  <c r="N11"/>
  <c r="N12"/>
  <c r="N13"/>
  <c r="N14"/>
  <c r="N15"/>
  <c r="N16"/>
  <c r="N17"/>
  <c r="N18"/>
  <c r="N19"/>
  <c r="N8"/>
  <c r="K8"/>
  <c r="H8"/>
  <c r="E8"/>
  <c r="D10" i="14"/>
  <c r="D11"/>
  <c r="D12"/>
  <c r="D13"/>
  <c r="D14"/>
  <c r="D15"/>
  <c r="D16"/>
  <c r="D17"/>
  <c r="D18"/>
  <c r="D19"/>
  <c r="D20"/>
  <c r="D21"/>
  <c r="D22"/>
  <c r="D23"/>
  <c r="D24"/>
  <c r="D25"/>
  <c r="D26"/>
  <c r="D27"/>
  <c r="D28"/>
  <c r="D29"/>
  <c r="D30"/>
  <c r="D31"/>
  <c r="D32"/>
  <c r="D9"/>
  <c r="N9" i="6"/>
  <c r="N10"/>
  <c r="N11"/>
  <c r="N12"/>
  <c r="N13"/>
  <c r="N14"/>
  <c r="N15"/>
  <c r="N16"/>
  <c r="N17"/>
  <c r="N18"/>
  <c r="N19"/>
  <c r="N20"/>
  <c r="N21"/>
  <c r="N22"/>
  <c r="N23"/>
  <c r="N24"/>
  <c r="N25"/>
  <c r="N26"/>
  <c r="N27"/>
  <c r="N28"/>
  <c r="N29"/>
  <c r="N30"/>
  <c r="N31"/>
  <c r="N32"/>
  <c r="K32" s="1"/>
  <c r="N33"/>
  <c r="N34"/>
  <c r="K34" s="1"/>
  <c r="N35"/>
  <c r="K35" s="1"/>
  <c r="N36"/>
  <c r="K36" s="1"/>
  <c r="N37"/>
  <c r="N38"/>
  <c r="N39"/>
  <c r="N8"/>
  <c r="K33"/>
  <c r="K31"/>
  <c r="K9"/>
  <c r="K10"/>
  <c r="K11"/>
  <c r="K12"/>
  <c r="K13"/>
  <c r="K14"/>
  <c r="K15"/>
  <c r="K16"/>
  <c r="K17"/>
  <c r="K18"/>
  <c r="K19"/>
  <c r="K20"/>
  <c r="K21"/>
  <c r="K22"/>
  <c r="K23"/>
  <c r="K24"/>
  <c r="K25"/>
  <c r="K26"/>
  <c r="K27"/>
  <c r="K28"/>
  <c r="K29"/>
  <c r="K30"/>
  <c r="K37"/>
  <c r="K38"/>
  <c r="K39"/>
  <c r="K8"/>
  <c r="H9"/>
  <c r="H10"/>
  <c r="H11"/>
  <c r="H12"/>
  <c r="H13"/>
  <c r="H14"/>
  <c r="H15"/>
  <c r="H16"/>
  <c r="H17"/>
  <c r="H18"/>
  <c r="H19"/>
  <c r="H20"/>
  <c r="H21"/>
  <c r="H22"/>
  <c r="H23"/>
  <c r="H24"/>
  <c r="H25"/>
  <c r="H26"/>
  <c r="H27"/>
  <c r="H28"/>
  <c r="H29"/>
  <c r="H30"/>
  <c r="H31"/>
  <c r="H32"/>
  <c r="H33"/>
  <c r="H34"/>
  <c r="H35"/>
  <c r="H36"/>
  <c r="H37"/>
  <c r="H38"/>
  <c r="H39"/>
  <c r="H8"/>
  <c r="E32"/>
  <c r="E33"/>
  <c r="E34"/>
  <c r="E35"/>
  <c r="E9"/>
  <c r="E10"/>
  <c r="E11"/>
  <c r="E12"/>
  <c r="E13"/>
  <c r="E14"/>
  <c r="E15"/>
  <c r="E16"/>
  <c r="E17"/>
  <c r="E18"/>
  <c r="E19"/>
  <c r="E20"/>
  <c r="E21"/>
  <c r="E22"/>
  <c r="E23"/>
  <c r="E24"/>
  <c r="E25"/>
  <c r="E26"/>
  <c r="E27"/>
  <c r="E28"/>
  <c r="E29"/>
  <c r="E30"/>
  <c r="E31"/>
  <c r="E36"/>
  <c r="E37"/>
  <c r="E38"/>
  <c r="E39"/>
  <c r="E8"/>
  <c r="E10" i="13"/>
  <c r="E11" s="1"/>
  <c r="E12" s="1"/>
  <c r="E13" s="1"/>
  <c r="E14" s="1"/>
  <c r="E15" s="1"/>
  <c r="E16" s="1"/>
  <c r="E17" s="1"/>
  <c r="E18" s="1"/>
  <c r="E19" s="1"/>
  <c r="E20" s="1"/>
  <c r="E21" s="1"/>
  <c r="E22" s="1"/>
  <c r="E23" s="1"/>
  <c r="E24" s="1"/>
  <c r="E25" s="1"/>
  <c r="E26" s="1"/>
  <c r="E27" s="1"/>
  <c r="E28" s="1"/>
  <c r="E29" s="1"/>
  <c r="E30" s="1"/>
  <c r="E31" s="1"/>
  <c r="E32" s="1"/>
  <c r="E33" s="1"/>
  <c r="E9"/>
  <c r="B10"/>
  <c r="B11"/>
  <c r="B12" s="1"/>
  <c r="B13" s="1"/>
  <c r="B14" s="1"/>
  <c r="B15" s="1"/>
  <c r="B16" s="1"/>
  <c r="B17" s="1"/>
  <c r="B18" s="1"/>
  <c r="B19" s="1"/>
  <c r="B20" s="1"/>
  <c r="B21" s="1"/>
  <c r="B22" s="1"/>
  <c r="B23" s="1"/>
  <c r="B24" s="1"/>
  <c r="B25" s="1"/>
  <c r="B26" s="1"/>
  <c r="B27" s="1"/>
  <c r="B28" s="1"/>
  <c r="B29" s="1"/>
  <c r="B30" s="1"/>
  <c r="B31" s="1"/>
  <c r="B32" s="1"/>
  <c r="B33" s="1"/>
  <c r="B9"/>
  <c r="F30"/>
  <c r="F29"/>
  <c r="H27"/>
  <c r="F27" s="1"/>
  <c r="H28"/>
  <c r="F28" s="1"/>
  <c r="H20"/>
  <c r="F20" s="1"/>
  <c r="H21"/>
  <c r="H22"/>
  <c r="F22" s="1"/>
  <c r="H23"/>
  <c r="H24"/>
  <c r="F24" s="1"/>
  <c r="H25"/>
  <c r="H26"/>
  <c r="H19"/>
  <c r="F19" s="1"/>
  <c r="F9"/>
  <c r="F10"/>
  <c r="F11"/>
  <c r="F12"/>
  <c r="F13"/>
  <c r="F14"/>
  <c r="F15"/>
  <c r="F16"/>
  <c r="F17"/>
  <c r="F18"/>
  <c r="F21"/>
  <c r="F23"/>
  <c r="F25"/>
  <c r="F26"/>
  <c r="F8"/>
  <c r="E44" i="5"/>
  <c r="E43"/>
  <c r="E42"/>
  <c r="E41"/>
  <c r="E8"/>
  <c r="E9"/>
  <c r="E7"/>
  <c r="E10"/>
  <c r="E11"/>
  <c r="E12"/>
  <c r="E13"/>
  <c r="E14"/>
  <c r="E15"/>
  <c r="E16"/>
  <c r="E17"/>
  <c r="E18"/>
  <c r="E19"/>
  <c r="E20"/>
  <c r="E21"/>
  <c r="E22"/>
  <c r="E23"/>
  <c r="E24"/>
  <c r="E25"/>
  <c r="E26"/>
  <c r="E27"/>
  <c r="E28"/>
  <c r="E29"/>
  <c r="E30"/>
  <c r="E32"/>
  <c r="E33"/>
  <c r="E34"/>
  <c r="E35"/>
  <c r="E36"/>
  <c r="E37"/>
  <c r="E38"/>
  <c r="E39"/>
  <c r="E40"/>
  <c r="E45"/>
  <c r="E46"/>
  <c r="E47"/>
  <c r="E48"/>
  <c r="E49"/>
  <c r="E6"/>
  <c r="E17" i="4"/>
  <c r="E18"/>
  <c r="E19"/>
  <c r="E20"/>
  <c r="E21"/>
  <c r="E22"/>
  <c r="E23"/>
  <c r="E24"/>
  <c r="E25"/>
  <c r="E26"/>
  <c r="E27"/>
  <c r="E28"/>
  <c r="E29"/>
  <c r="E30"/>
  <c r="E31"/>
  <c r="E32"/>
  <c r="E33"/>
  <c r="E34"/>
  <c r="E35"/>
  <c r="E36"/>
  <c r="E37"/>
  <c r="E38"/>
  <c r="E39"/>
  <c r="E40"/>
  <c r="E41"/>
  <c r="E42"/>
  <c r="E43"/>
  <c r="E44"/>
  <c r="E45"/>
  <c r="E46"/>
  <c r="E47"/>
  <c r="E48"/>
  <c r="E49"/>
  <c r="E16"/>
  <c r="E10" i="3"/>
  <c r="E11" s="1"/>
  <c r="E12" s="1"/>
  <c r="E13" s="1"/>
  <c r="E14" s="1"/>
  <c r="E15" s="1"/>
  <c r="E16" s="1"/>
  <c r="E17" s="1"/>
  <c r="E18" s="1"/>
  <c r="E19" s="1"/>
  <c r="E20" s="1"/>
  <c r="E21" s="1"/>
  <c r="E22" s="1"/>
  <c r="E23" s="1"/>
  <c r="E24" s="1"/>
  <c r="E25" s="1"/>
  <c r="E26" s="1"/>
  <c r="E27" s="1"/>
  <c r="E28" s="1"/>
  <c r="E29" s="1"/>
  <c r="E30" s="1"/>
  <c r="E31" s="1"/>
  <c r="E32" s="1"/>
  <c r="E33" s="1"/>
  <c r="E34" s="1"/>
  <c r="E35" s="1"/>
  <c r="E9"/>
  <c r="B12"/>
  <c r="B13" s="1"/>
  <c r="B14" s="1"/>
  <c r="B15" s="1"/>
  <c r="B16" s="1"/>
  <c r="B17" s="1"/>
  <c r="B18" s="1"/>
  <c r="B19" s="1"/>
  <c r="B20" s="1"/>
  <c r="B21" s="1"/>
  <c r="B22" s="1"/>
  <c r="B23" s="1"/>
  <c r="B24" s="1"/>
  <c r="B25" s="1"/>
  <c r="B26" s="1"/>
  <c r="B27" s="1"/>
  <c r="B28" s="1"/>
  <c r="B29" s="1"/>
  <c r="B30" s="1"/>
  <c r="B31" s="1"/>
  <c r="B32" s="1"/>
  <c r="B33" s="1"/>
  <c r="B34" s="1"/>
  <c r="B35" s="1"/>
  <c r="B10"/>
  <c r="B11" s="1"/>
  <c r="B9"/>
</calcChain>
</file>

<file path=xl/sharedStrings.xml><?xml version="1.0" encoding="utf-8"?>
<sst xmlns="http://schemas.openxmlformats.org/spreadsheetml/2006/main" count="406" uniqueCount="209">
  <si>
    <t>收入</t>
  </si>
  <si>
    <t>支出</t>
  </si>
  <si>
    <t>项    目</t>
    <phoneticPr fontId="2" type="noConversion"/>
  </si>
  <si>
    <t>行次</t>
  </si>
  <si>
    <t>栏    次</t>
    <phoneticPr fontId="2" type="noConversion"/>
  </si>
  <si>
    <t>1</t>
  </si>
  <si>
    <t>2</t>
  </si>
  <si>
    <t>本年收入合计</t>
  </si>
  <si>
    <t>本年支出合计</t>
  </si>
  <si>
    <t>合计</t>
  </si>
  <si>
    <t>科目名称</t>
  </si>
  <si>
    <t>栏次</t>
  </si>
  <si>
    <r>
      <t xml:space="preserve">项 </t>
    </r>
    <r>
      <rPr>
        <sz val="11"/>
        <color indexed="8"/>
        <rFont val="宋体"/>
        <charset val="134"/>
      </rPr>
      <t xml:space="preserve">   </t>
    </r>
    <r>
      <rPr>
        <sz val="12"/>
        <rFont val="宋体"/>
        <charset val="134"/>
      </rPr>
      <t>目</t>
    </r>
    <phoneticPr fontId="2" type="noConversion"/>
  </si>
  <si>
    <t>合计</t>
    <phoneticPr fontId="2" type="noConversion"/>
  </si>
  <si>
    <t>单位：万元</t>
    <phoneticPr fontId="2" type="noConversion"/>
  </si>
  <si>
    <t>单位：万元</t>
    <phoneticPr fontId="2" type="noConversion"/>
  </si>
  <si>
    <t>公开01表</t>
    <phoneticPr fontId="2" type="noConversion"/>
  </si>
  <si>
    <t>公开02表</t>
    <phoneticPr fontId="2" type="noConversion"/>
  </si>
  <si>
    <t>公开04表</t>
    <phoneticPr fontId="2" type="noConversion"/>
  </si>
  <si>
    <t>部门：</t>
    <phoneticPr fontId="2" type="noConversion"/>
  </si>
  <si>
    <t>本年支出合计</t>
    <phoneticPr fontId="2" type="noConversion"/>
  </si>
  <si>
    <t>一、财政拨款收入</t>
    <phoneticPr fontId="2" type="noConversion"/>
  </si>
  <si>
    <t>二、上级补助收入</t>
    <phoneticPr fontId="2" type="noConversion"/>
  </si>
  <si>
    <t>三、事业收入</t>
    <phoneticPr fontId="2" type="noConversion"/>
  </si>
  <si>
    <t>四、经营收入</t>
    <phoneticPr fontId="2" type="noConversion"/>
  </si>
  <si>
    <t>六、其他收入</t>
    <phoneticPr fontId="2" type="noConversion"/>
  </si>
  <si>
    <t>合计</t>
    <phoneticPr fontId="2" type="noConversion"/>
  </si>
  <si>
    <t>因公出国（境）费</t>
    <phoneticPr fontId="2" type="noConversion"/>
  </si>
  <si>
    <t>公务用车购置及运行费</t>
    <phoneticPr fontId="2" type="noConversion"/>
  </si>
  <si>
    <t>公务接待费</t>
    <phoneticPr fontId="2" type="noConversion"/>
  </si>
  <si>
    <t>小计</t>
    <phoneticPr fontId="2" type="noConversion"/>
  </si>
  <si>
    <t>公务用车
购置费</t>
    <phoneticPr fontId="2" type="noConversion"/>
  </si>
  <si>
    <t>公务用车
运行费</t>
    <phoneticPr fontId="2" type="noConversion"/>
  </si>
  <si>
    <t>五、附属单位上缴收入</t>
    <phoneticPr fontId="2" type="noConversion"/>
  </si>
  <si>
    <t>收入支出决算总表</t>
    <phoneticPr fontId="2" type="noConversion"/>
  </si>
  <si>
    <t>一、一般公共服务支出</t>
  </si>
  <si>
    <t>二、外交支出</t>
  </si>
  <si>
    <t>三、国防支出</t>
  </si>
  <si>
    <t>四、公共安全支出</t>
  </si>
  <si>
    <t>五、教育支出</t>
  </si>
  <si>
    <t>六、科学技术支出</t>
  </si>
  <si>
    <r>
      <t>注：本表反映部门本年度的总收支和年末结转结余情况</t>
    </r>
    <r>
      <rPr>
        <sz val="10"/>
        <rFont val="宋体"/>
        <charset val="134"/>
      </rPr>
      <t>。</t>
    </r>
    <phoneticPr fontId="2" type="noConversion"/>
  </si>
  <si>
    <t>财政拨款收入支出决算总表</t>
    <phoneticPr fontId="2" type="noConversion"/>
  </si>
  <si>
    <t>二、政府性基金预算财政拨款</t>
  </si>
  <si>
    <t>一、一般公共预算财政拨款</t>
    <phoneticPr fontId="2" type="noConversion"/>
  </si>
  <si>
    <t>金额</t>
    <phoneticPr fontId="2" type="noConversion"/>
  </si>
  <si>
    <r>
      <t>注：本表反映部门本年度一般公共预算财政拨款和政府性基金预算财政拨款的总收支和年末结转结余情况</t>
    </r>
    <r>
      <rPr>
        <sz val="10"/>
        <rFont val="宋体"/>
        <charset val="134"/>
      </rPr>
      <t>。</t>
    </r>
    <phoneticPr fontId="2" type="noConversion"/>
  </si>
  <si>
    <r>
      <t>公开0</t>
    </r>
    <r>
      <rPr>
        <sz val="10"/>
        <color indexed="8"/>
        <rFont val="宋体"/>
        <charset val="134"/>
      </rPr>
      <t>8</t>
    </r>
    <r>
      <rPr>
        <sz val="10"/>
        <color indexed="8"/>
        <rFont val="宋体"/>
        <charset val="134"/>
      </rPr>
      <t>表</t>
    </r>
    <phoneticPr fontId="2" type="noConversion"/>
  </si>
  <si>
    <r>
      <t>公开0</t>
    </r>
    <r>
      <rPr>
        <sz val="10"/>
        <color indexed="8"/>
        <rFont val="宋体"/>
        <charset val="134"/>
      </rPr>
      <t>7</t>
    </r>
    <r>
      <rPr>
        <sz val="10"/>
        <color indexed="8"/>
        <rFont val="宋体"/>
        <charset val="134"/>
      </rPr>
      <t>表</t>
    </r>
    <phoneticPr fontId="2" type="noConversion"/>
  </si>
  <si>
    <r>
      <t>公开06</t>
    </r>
    <r>
      <rPr>
        <sz val="10"/>
        <color indexed="8"/>
        <rFont val="宋体"/>
        <charset val="134"/>
      </rPr>
      <t>表</t>
    </r>
    <phoneticPr fontId="2" type="noConversion"/>
  </si>
  <si>
    <t>一般公共预算财政拨款基本支出决算表</t>
    <phoneticPr fontId="2" type="noConversion"/>
  </si>
  <si>
    <t>经济分类科目编码</t>
    <phoneticPr fontId="2" type="noConversion"/>
  </si>
  <si>
    <t>注：本表反映部门本年度一般公共预算财政拨款基本支出明细情况。</t>
    <phoneticPr fontId="2" type="noConversion"/>
  </si>
  <si>
    <t>人员经费</t>
    <phoneticPr fontId="2" type="noConversion"/>
  </si>
  <si>
    <t>公用经费</t>
    <phoneticPr fontId="25" type="noConversion"/>
  </si>
  <si>
    <t>一般公共预算财政拨款</t>
    <phoneticPr fontId="2" type="noConversion"/>
  </si>
  <si>
    <t>政府性基金预算财政拨款</t>
    <phoneticPr fontId="2" type="noConversion"/>
  </si>
  <si>
    <r>
      <t>201</t>
    </r>
    <r>
      <rPr>
        <sz val="11"/>
        <rFont val="宋体"/>
        <charset val="134"/>
      </rPr>
      <t>5年度预算数</t>
    </r>
    <phoneticPr fontId="2" type="noConversion"/>
  </si>
  <si>
    <r>
      <t>201</t>
    </r>
    <r>
      <rPr>
        <sz val="11"/>
        <rFont val="宋体"/>
        <charset val="134"/>
      </rPr>
      <t>5年度决算数</t>
    </r>
    <phoneticPr fontId="2" type="noConversion"/>
  </si>
  <si>
    <r>
      <t>注：2015</t>
    </r>
    <r>
      <rPr>
        <sz val="12"/>
        <rFont val="宋体"/>
        <charset val="134"/>
      </rPr>
      <t>年度预算数为“三公”经费年初预算数，决算数是包括当年一般公共预算财政拨款和以前年度结转资金安排的实际支出。</t>
    </r>
    <phoneticPr fontId="2" type="noConversion"/>
  </si>
  <si>
    <t>财政拨款“三公”经费支出决算表</t>
    <phoneticPr fontId="2" type="noConversion"/>
  </si>
  <si>
    <t>部门：开平市城市综合管理局汇总</t>
    <phoneticPr fontId="2" type="noConversion"/>
  </si>
  <si>
    <t xml:space="preserve">    其中：政府性基金预算财政拨款</t>
    <phoneticPr fontId="2" type="noConversion"/>
  </si>
  <si>
    <t>七、文化体育与传媒支出</t>
    <phoneticPr fontId="2" type="noConversion"/>
  </si>
  <si>
    <t>八、社会保障和就业支出</t>
    <phoneticPr fontId="2" type="noConversion"/>
  </si>
  <si>
    <t>九、医疗卫生与计划生育支出</t>
    <phoneticPr fontId="2" type="noConversion"/>
  </si>
  <si>
    <t>十、节能环保支出</t>
    <phoneticPr fontId="2" type="noConversion"/>
  </si>
  <si>
    <t>十一、城乡社区支出</t>
    <phoneticPr fontId="2" type="noConversion"/>
  </si>
  <si>
    <t>十二、农林水支出</t>
    <phoneticPr fontId="2" type="noConversion"/>
  </si>
  <si>
    <t>十三、交通运输支出</t>
    <phoneticPr fontId="2" type="noConversion"/>
  </si>
  <si>
    <t>十四、资源勘探信息等支出</t>
    <phoneticPr fontId="2" type="noConversion"/>
  </si>
  <si>
    <t>十五、商业服务业等支出</t>
    <phoneticPr fontId="2" type="noConversion"/>
  </si>
  <si>
    <t>十六、金融支出</t>
    <phoneticPr fontId="2" type="noConversion"/>
  </si>
  <si>
    <t>十七、援助其他地区支出</t>
    <phoneticPr fontId="2" type="noConversion"/>
  </si>
  <si>
    <t>十八、国土海洋气象等支出</t>
    <phoneticPr fontId="2" type="noConversion"/>
  </si>
  <si>
    <t>十九、住房保障支出</t>
    <phoneticPr fontId="2" type="noConversion"/>
  </si>
  <si>
    <t>二十、粮油物资储备支出</t>
    <phoneticPr fontId="2" type="noConversion"/>
  </si>
  <si>
    <t>二十一、其他支出</t>
    <phoneticPr fontId="2" type="noConversion"/>
  </si>
  <si>
    <t>金额</t>
    <phoneticPr fontId="2" type="noConversion"/>
  </si>
  <si>
    <t>科目编码</t>
    <phoneticPr fontId="2" type="noConversion"/>
  </si>
  <si>
    <t>科目名称</t>
    <phoneticPr fontId="2" type="noConversion"/>
  </si>
  <si>
    <t>本年收入合计</t>
    <phoneticPr fontId="2" type="noConversion"/>
  </si>
  <si>
    <t>财政拨款收入</t>
    <phoneticPr fontId="2" type="noConversion"/>
  </si>
  <si>
    <t>上级补助收入</t>
    <phoneticPr fontId="2" type="noConversion"/>
  </si>
  <si>
    <t>事业收入</t>
    <phoneticPr fontId="2" type="noConversion"/>
  </si>
  <si>
    <t>经营收入</t>
    <phoneticPr fontId="2" type="noConversion"/>
  </si>
  <si>
    <t>附属单位上缴收入</t>
    <phoneticPr fontId="2" type="noConversion"/>
  </si>
  <si>
    <t>其他收入</t>
    <phoneticPr fontId="2" type="noConversion"/>
  </si>
  <si>
    <t>类</t>
    <phoneticPr fontId="2" type="noConversion"/>
  </si>
  <si>
    <t>款</t>
    <phoneticPr fontId="2" type="noConversion"/>
  </si>
  <si>
    <t>项</t>
    <phoneticPr fontId="2" type="noConversion"/>
  </si>
  <si>
    <t>一般公共服务支出</t>
    <phoneticPr fontId="2" type="noConversion"/>
  </si>
  <si>
    <t>纪检监察事务</t>
    <phoneticPr fontId="2" type="noConversion"/>
  </si>
  <si>
    <t>社会保障和就业支出</t>
    <phoneticPr fontId="2" type="noConversion"/>
  </si>
  <si>
    <t>行政事业单位离退休</t>
    <phoneticPr fontId="2" type="noConversion"/>
  </si>
  <si>
    <t>抚恤</t>
    <phoneticPr fontId="2" type="noConversion"/>
  </si>
  <si>
    <t>其他社会保障和就业支出</t>
    <phoneticPr fontId="2" type="noConversion"/>
  </si>
  <si>
    <t>医疗卫生与计划生育支出</t>
    <phoneticPr fontId="2" type="noConversion"/>
  </si>
  <si>
    <t>医疗保障</t>
    <phoneticPr fontId="2" type="noConversion"/>
  </si>
  <si>
    <t>其他医疗卫生与计划生育支出</t>
    <phoneticPr fontId="2" type="noConversion"/>
  </si>
  <si>
    <t>节能环保支出</t>
    <phoneticPr fontId="2" type="noConversion"/>
  </si>
  <si>
    <t>污染防治</t>
    <phoneticPr fontId="2" type="noConversion"/>
  </si>
  <si>
    <t>城乡社区支出</t>
    <phoneticPr fontId="2" type="noConversion"/>
  </si>
  <si>
    <t>城乡社区管理事务</t>
    <phoneticPr fontId="2" type="noConversion"/>
  </si>
  <si>
    <t>城乡社区公共设施</t>
    <phoneticPr fontId="2" type="noConversion"/>
  </si>
  <si>
    <t>城乡社区环境卫生</t>
    <phoneticPr fontId="2" type="noConversion"/>
  </si>
  <si>
    <t>国有土地使用权出让收入及对应专项债务收入安排支出</t>
    <phoneticPr fontId="2" type="noConversion"/>
  </si>
  <si>
    <t>城市公用事业附加及对应专项债务收入安排的支出</t>
    <phoneticPr fontId="2" type="noConversion"/>
  </si>
  <si>
    <t>城市基础设施配套费及对应专项债务收入安排的支出</t>
    <phoneticPr fontId="2" type="noConversion"/>
  </si>
  <si>
    <t>污水处理费及对应专项债务收入安排的支出</t>
    <phoneticPr fontId="2" type="noConversion"/>
  </si>
  <si>
    <t>住房保障支出</t>
    <phoneticPr fontId="2" type="noConversion"/>
  </si>
  <si>
    <t>住房改革支出</t>
    <phoneticPr fontId="2" type="noConversion"/>
  </si>
  <si>
    <t xml:space="preserve">             栏次</t>
    <phoneticPr fontId="2" type="noConversion"/>
  </si>
  <si>
    <t xml:space="preserve">             合计</t>
    <phoneticPr fontId="2" type="noConversion"/>
  </si>
  <si>
    <t xml:space="preserve">   其他纪检监察事务支出</t>
    <phoneticPr fontId="2" type="noConversion"/>
  </si>
  <si>
    <t xml:space="preserve">   归口管理的行政事业单位离退休</t>
    <phoneticPr fontId="2" type="noConversion"/>
  </si>
  <si>
    <t xml:space="preserve">   事业单位离退休</t>
    <phoneticPr fontId="2" type="noConversion"/>
  </si>
  <si>
    <t xml:space="preserve">   死亡抚恤</t>
    <phoneticPr fontId="2" type="noConversion"/>
  </si>
  <si>
    <r>
      <t xml:space="preserve"> </t>
    </r>
    <r>
      <rPr>
        <sz val="12"/>
        <rFont val="宋体"/>
        <family val="3"/>
        <charset val="134"/>
      </rPr>
      <t xml:space="preserve">  </t>
    </r>
    <r>
      <rPr>
        <sz val="12"/>
        <rFont val="宋体"/>
        <charset val="134"/>
      </rPr>
      <t>其他社会保障和就业支出</t>
    </r>
    <phoneticPr fontId="2" type="noConversion"/>
  </si>
  <si>
    <t xml:space="preserve">   行政单位医疗</t>
    <phoneticPr fontId="2" type="noConversion"/>
  </si>
  <si>
    <t xml:space="preserve">   事业单位医疗</t>
    <phoneticPr fontId="2" type="noConversion"/>
  </si>
  <si>
    <t xml:space="preserve">   其他医疗卫生与计划生育支出</t>
    <phoneticPr fontId="2" type="noConversion"/>
  </si>
  <si>
    <t xml:space="preserve">   水体</t>
    <phoneticPr fontId="2" type="noConversion"/>
  </si>
  <si>
    <t xml:space="preserve">   其他污染防治支出</t>
    <phoneticPr fontId="2" type="noConversion"/>
  </si>
  <si>
    <r>
      <t xml:space="preserve"> </t>
    </r>
    <r>
      <rPr>
        <sz val="12"/>
        <rFont val="宋体"/>
        <family val="3"/>
        <charset val="134"/>
      </rPr>
      <t xml:space="preserve">  </t>
    </r>
    <r>
      <rPr>
        <sz val="12"/>
        <rFont val="宋体"/>
        <charset val="134"/>
      </rPr>
      <t>行政运行</t>
    </r>
    <phoneticPr fontId="2" type="noConversion"/>
  </si>
  <si>
    <r>
      <t xml:space="preserve"> </t>
    </r>
    <r>
      <rPr>
        <sz val="12"/>
        <rFont val="宋体"/>
        <family val="3"/>
        <charset val="134"/>
      </rPr>
      <t xml:space="preserve">  </t>
    </r>
    <r>
      <rPr>
        <sz val="12"/>
        <rFont val="宋体"/>
        <charset val="134"/>
      </rPr>
      <t>城管执法</t>
    </r>
    <phoneticPr fontId="2" type="noConversion"/>
  </si>
  <si>
    <r>
      <t xml:space="preserve"> </t>
    </r>
    <r>
      <rPr>
        <sz val="12"/>
        <rFont val="宋体"/>
        <family val="3"/>
        <charset val="134"/>
      </rPr>
      <t xml:space="preserve">  </t>
    </r>
    <r>
      <rPr>
        <sz val="12"/>
        <rFont val="宋体"/>
        <charset val="134"/>
      </rPr>
      <t>其他城乡社区管理事务支出</t>
    </r>
    <phoneticPr fontId="2" type="noConversion"/>
  </si>
  <si>
    <r>
      <t xml:space="preserve"> </t>
    </r>
    <r>
      <rPr>
        <sz val="12"/>
        <rFont val="宋体"/>
        <family val="3"/>
        <charset val="134"/>
      </rPr>
      <t xml:space="preserve">  </t>
    </r>
    <r>
      <rPr>
        <sz val="12"/>
        <rFont val="宋体"/>
        <charset val="134"/>
      </rPr>
      <t>小城镇基础设施建设</t>
    </r>
    <phoneticPr fontId="2" type="noConversion"/>
  </si>
  <si>
    <r>
      <t xml:space="preserve"> </t>
    </r>
    <r>
      <rPr>
        <sz val="12"/>
        <rFont val="宋体"/>
        <family val="3"/>
        <charset val="134"/>
      </rPr>
      <t xml:space="preserve">  </t>
    </r>
    <r>
      <rPr>
        <sz val="12"/>
        <rFont val="宋体"/>
        <charset val="134"/>
      </rPr>
      <t>城乡社区环境卫生</t>
    </r>
    <phoneticPr fontId="2" type="noConversion"/>
  </si>
  <si>
    <t xml:space="preserve">   土地开发支出</t>
    <phoneticPr fontId="2" type="noConversion"/>
  </si>
  <si>
    <t xml:space="preserve">   城市建设支出</t>
    <phoneticPr fontId="2" type="noConversion"/>
  </si>
  <si>
    <t xml:space="preserve">   城市公共设施</t>
    <phoneticPr fontId="2" type="noConversion"/>
  </si>
  <si>
    <t xml:space="preserve">   城市环境卫生</t>
    <phoneticPr fontId="2" type="noConversion"/>
  </si>
  <si>
    <t xml:space="preserve">   污水处理设施建设与运营</t>
    <phoneticPr fontId="2" type="noConversion"/>
  </si>
  <si>
    <t xml:space="preserve">   住房公积金</t>
    <phoneticPr fontId="2" type="noConversion"/>
  </si>
  <si>
    <t>部门：开平市城市综合管理局汇总</t>
    <phoneticPr fontId="2" type="noConversion"/>
  </si>
  <si>
    <r>
      <t>公开0</t>
    </r>
    <r>
      <rPr>
        <sz val="12"/>
        <rFont val="宋体"/>
        <family val="3"/>
        <charset val="134"/>
      </rPr>
      <t>3表</t>
    </r>
    <phoneticPr fontId="2" type="noConversion"/>
  </si>
  <si>
    <t>单位：万元</t>
    <phoneticPr fontId="2" type="noConversion"/>
  </si>
  <si>
    <t>基本支出</t>
    <phoneticPr fontId="2" type="noConversion"/>
  </si>
  <si>
    <t>项目支出</t>
    <phoneticPr fontId="2" type="noConversion"/>
  </si>
  <si>
    <t>上缴上级支出</t>
    <phoneticPr fontId="2" type="noConversion"/>
  </si>
  <si>
    <t>经营支出</t>
    <phoneticPr fontId="2" type="noConversion"/>
  </si>
  <si>
    <t>对附属单位补助支出</t>
    <phoneticPr fontId="2" type="noConversion"/>
  </si>
  <si>
    <t>本年支出合计</t>
    <phoneticPr fontId="2" type="noConversion"/>
  </si>
  <si>
    <t>年末财政拨款结转和结余</t>
    <phoneticPr fontId="2" type="noConversion"/>
  </si>
  <si>
    <t>科目名称</t>
    <phoneticPr fontId="2" type="noConversion"/>
  </si>
  <si>
    <t>科目编码</t>
    <phoneticPr fontId="2" type="noConversion"/>
  </si>
  <si>
    <t>年初结转和结余</t>
    <phoneticPr fontId="2" type="noConversion"/>
  </si>
  <si>
    <t>合计</t>
    <phoneticPr fontId="2" type="noConversion"/>
  </si>
  <si>
    <t>基本支出结转</t>
    <phoneticPr fontId="2" type="noConversion"/>
  </si>
  <si>
    <t>项目支出结转和结余</t>
    <phoneticPr fontId="2" type="noConversion"/>
  </si>
  <si>
    <t>本年收入</t>
    <phoneticPr fontId="2" type="noConversion"/>
  </si>
  <si>
    <t>本年支出</t>
    <phoneticPr fontId="2" type="noConversion"/>
  </si>
  <si>
    <t>年末结转和结余</t>
    <phoneticPr fontId="2" type="noConversion"/>
  </si>
  <si>
    <t>项目支出结转</t>
    <phoneticPr fontId="2" type="noConversion"/>
  </si>
  <si>
    <t>项目支出结余</t>
    <phoneticPr fontId="2" type="noConversion"/>
  </si>
  <si>
    <t>其他城乡社区公共设施支出</t>
    <phoneticPr fontId="2" type="noConversion"/>
  </si>
  <si>
    <r>
      <t>公开：0</t>
    </r>
    <r>
      <rPr>
        <sz val="12"/>
        <rFont val="宋体"/>
        <family val="3"/>
        <charset val="134"/>
      </rPr>
      <t>5表</t>
    </r>
    <phoneticPr fontId="2" type="noConversion"/>
  </si>
  <si>
    <t>开平市城市综合管理局汇总</t>
    <phoneticPr fontId="25" type="noConversion"/>
  </si>
  <si>
    <t>城乡社区支出</t>
    <phoneticPr fontId="9" type="noConversion"/>
  </si>
  <si>
    <t>土地开发支出</t>
    <phoneticPr fontId="9" type="noConversion"/>
  </si>
  <si>
    <t>城市建设支出</t>
    <phoneticPr fontId="9" type="noConversion"/>
  </si>
  <si>
    <t>城市公共设施</t>
    <phoneticPr fontId="9" type="noConversion"/>
  </si>
  <si>
    <t>城市公共设施</t>
    <phoneticPr fontId="9" type="noConversion"/>
  </si>
  <si>
    <t>城市环境卫生</t>
    <phoneticPr fontId="9" type="noConversion"/>
  </si>
  <si>
    <t>污水处理设施建设和运营</t>
    <phoneticPr fontId="9" type="noConversion"/>
  </si>
  <si>
    <t>污水处理费及对应专项债务收入安排的支出</t>
    <phoneticPr fontId="9" type="noConversion"/>
  </si>
  <si>
    <t>城市基础设施配套费及对应专项债务收入安排的支出</t>
    <phoneticPr fontId="9" type="noConversion"/>
  </si>
  <si>
    <t>城市公用事业附加及对应专项债务收入安排的支出</t>
    <phoneticPr fontId="9" type="noConversion"/>
  </si>
  <si>
    <t>国有土地使用权出让收入及对应专项债务收入安排的支出</t>
    <phoneticPr fontId="9" type="noConversion"/>
  </si>
  <si>
    <t>用事业基金弥补收支差额</t>
    <phoneticPr fontId="2" type="noConversion"/>
  </si>
  <si>
    <t xml:space="preserve">    其中：项目支出结转和结余</t>
    <phoneticPr fontId="2" type="noConversion"/>
  </si>
  <si>
    <t>结余分配</t>
    <phoneticPr fontId="2" type="noConversion"/>
  </si>
  <si>
    <t xml:space="preserve">    其中：提取职工福利基金</t>
    <phoneticPr fontId="2" type="noConversion"/>
  </si>
  <si>
    <t xml:space="preserve">          转入事业基金</t>
    <phoneticPr fontId="2" type="noConversion"/>
  </si>
  <si>
    <t>年末结转和结余</t>
    <phoneticPr fontId="2" type="noConversion"/>
  </si>
  <si>
    <t xml:space="preserve">                                                  收入决算批复表</t>
    <phoneticPr fontId="2" type="noConversion"/>
  </si>
  <si>
    <t xml:space="preserve">                                                   支出决算批复表</t>
    <phoneticPr fontId="2" type="noConversion"/>
  </si>
  <si>
    <t>年初财政拨款结转和结余</t>
    <phoneticPr fontId="2" type="noConversion"/>
  </si>
  <si>
    <t xml:space="preserve">    一般公共预算财政拨款</t>
    <phoneticPr fontId="2" type="noConversion"/>
  </si>
  <si>
    <t xml:space="preserve">    政府性基金预算财政拨款</t>
    <phoneticPr fontId="2" type="noConversion"/>
  </si>
  <si>
    <t>一般公共预算财政拨款收入支出决算批复表</t>
  </si>
  <si>
    <t>工资福利支出</t>
    <phoneticPr fontId="25" type="noConversion"/>
  </si>
  <si>
    <t>商品和服务支出</t>
    <phoneticPr fontId="25" type="noConversion"/>
  </si>
  <si>
    <t>对个人和家庭的补助</t>
    <phoneticPr fontId="25" type="noConversion"/>
  </si>
  <si>
    <t xml:space="preserve">   基本工资</t>
    <phoneticPr fontId="25" type="noConversion"/>
  </si>
  <si>
    <t xml:space="preserve">   津贴补贴</t>
    <phoneticPr fontId="25" type="noConversion"/>
  </si>
  <si>
    <t xml:space="preserve">   奖金</t>
    <phoneticPr fontId="25" type="noConversion"/>
  </si>
  <si>
    <t xml:space="preserve">   社会保障费</t>
    <phoneticPr fontId="25" type="noConversion"/>
  </si>
  <si>
    <t xml:space="preserve">   绩效工资</t>
    <phoneticPr fontId="25" type="noConversion"/>
  </si>
  <si>
    <t xml:space="preserve">   其他工资福利支出</t>
    <phoneticPr fontId="25" type="noConversion"/>
  </si>
  <si>
    <t xml:space="preserve">  办公费</t>
    <phoneticPr fontId="25" type="noConversion"/>
  </si>
  <si>
    <t xml:space="preserve">  手续费</t>
    <phoneticPr fontId="25" type="noConversion"/>
  </si>
  <si>
    <t xml:space="preserve">  水费</t>
    <phoneticPr fontId="25" type="noConversion"/>
  </si>
  <si>
    <t xml:space="preserve">  电费</t>
    <phoneticPr fontId="25" type="noConversion"/>
  </si>
  <si>
    <t xml:space="preserve">  邮电费</t>
    <phoneticPr fontId="25" type="noConversion"/>
  </si>
  <si>
    <t xml:space="preserve">  维修费</t>
    <phoneticPr fontId="25" type="noConversion"/>
  </si>
  <si>
    <t xml:space="preserve">  租赁费</t>
    <phoneticPr fontId="25" type="noConversion"/>
  </si>
  <si>
    <t xml:space="preserve">  公务接待费</t>
    <phoneticPr fontId="25" type="noConversion"/>
  </si>
  <si>
    <t xml:space="preserve">  工会经费</t>
    <phoneticPr fontId="25" type="noConversion"/>
  </si>
  <si>
    <t xml:space="preserve">  公务用车运行维护费</t>
    <phoneticPr fontId="25" type="noConversion"/>
  </si>
  <si>
    <t xml:space="preserve">  其他商品和服务支出</t>
    <phoneticPr fontId="25" type="noConversion"/>
  </si>
  <si>
    <t xml:space="preserve">  退休费</t>
    <phoneticPr fontId="25" type="noConversion"/>
  </si>
  <si>
    <t xml:space="preserve">  生活补助</t>
    <phoneticPr fontId="25" type="noConversion"/>
  </si>
  <si>
    <t xml:space="preserve">  住房公积金</t>
    <phoneticPr fontId="25" type="noConversion"/>
  </si>
  <si>
    <r>
      <t xml:space="preserve"> </t>
    </r>
    <r>
      <rPr>
        <sz val="16"/>
        <rFont val="华文中宋"/>
        <family val="3"/>
        <charset val="134"/>
      </rPr>
      <t xml:space="preserve">                                                   </t>
    </r>
    <r>
      <rPr>
        <sz val="16"/>
        <rFont val="华文中宋"/>
        <charset val="134"/>
      </rPr>
      <t>政府性基金预算财政拨款收入支出决算表</t>
    </r>
    <phoneticPr fontId="2" type="noConversion"/>
  </si>
  <si>
    <t>部门：开平市城市综合管理局汇总</t>
    <phoneticPr fontId="9" type="noConversion"/>
  </si>
  <si>
    <t>一般公共预算财政拨款“三公”经费支出决算表</t>
    <phoneticPr fontId="2" type="noConversion"/>
  </si>
  <si>
    <r>
      <t>公开0</t>
    </r>
    <r>
      <rPr>
        <sz val="10"/>
        <color indexed="8"/>
        <rFont val="宋体"/>
        <charset val="134"/>
      </rPr>
      <t>9表</t>
    </r>
    <phoneticPr fontId="2" type="noConversion"/>
  </si>
</sst>
</file>

<file path=xl/styles.xml><?xml version="1.0" encoding="utf-8"?>
<styleSheet xmlns="http://schemas.openxmlformats.org/spreadsheetml/2006/main">
  <numFmts count="2">
    <numFmt numFmtId="176" formatCode="0.00_ "/>
    <numFmt numFmtId="177" formatCode="0_ "/>
  </numFmts>
  <fonts count="37">
    <font>
      <sz val="12"/>
      <name val="宋体"/>
      <charset val="134"/>
    </font>
    <font>
      <sz val="12"/>
      <name val="宋体"/>
      <charset val="134"/>
    </font>
    <font>
      <sz val="9"/>
      <name val="宋体"/>
      <charset val="134"/>
    </font>
    <font>
      <sz val="10"/>
      <name val="宋体"/>
      <charset val="134"/>
    </font>
    <font>
      <sz val="16"/>
      <name val="宋体"/>
      <charset val="134"/>
    </font>
    <font>
      <sz val="10"/>
      <color indexed="8"/>
      <name val="宋体"/>
      <charset val="134"/>
    </font>
    <font>
      <sz val="11"/>
      <color indexed="8"/>
      <name val="宋体"/>
      <charset val="134"/>
    </font>
    <font>
      <sz val="12"/>
      <name val="宋体"/>
      <charset val="134"/>
    </font>
    <font>
      <sz val="12"/>
      <name val="宋体"/>
      <charset val="134"/>
    </font>
    <font>
      <sz val="9"/>
      <name val="宋体"/>
      <charset val="134"/>
    </font>
    <font>
      <sz val="11"/>
      <color indexed="20"/>
      <name val="宋体"/>
      <charset val="134"/>
    </font>
    <font>
      <sz val="11"/>
      <color indexed="17"/>
      <name val="宋体"/>
      <charset val="134"/>
    </font>
    <font>
      <sz val="10"/>
      <name val="Arial"/>
      <family val="2"/>
    </font>
    <font>
      <sz val="12"/>
      <name val="宋体"/>
      <charset val="134"/>
    </font>
    <font>
      <sz val="12"/>
      <name val="黑体"/>
      <charset val="134"/>
    </font>
    <font>
      <sz val="16"/>
      <name val="华文中宋"/>
      <charset val="134"/>
    </font>
    <font>
      <sz val="16"/>
      <color indexed="8"/>
      <name val="华文中宋"/>
      <charset val="134"/>
    </font>
    <font>
      <sz val="11"/>
      <name val="宋体"/>
      <charset val="134"/>
    </font>
    <font>
      <b/>
      <sz val="11"/>
      <name val="宋体"/>
      <charset val="134"/>
    </font>
    <font>
      <sz val="12"/>
      <name val="宋体"/>
      <charset val="134"/>
    </font>
    <font>
      <sz val="10"/>
      <name val="宋体"/>
      <charset val="134"/>
    </font>
    <font>
      <sz val="10"/>
      <name val="宋体"/>
      <charset val="134"/>
    </font>
    <font>
      <sz val="10"/>
      <color indexed="8"/>
      <name val="宋体"/>
      <charset val="134"/>
    </font>
    <font>
      <sz val="16"/>
      <name val="华文中宋"/>
      <charset val="134"/>
    </font>
    <font>
      <sz val="12"/>
      <name val="宋体"/>
      <charset val="134"/>
    </font>
    <font>
      <sz val="9"/>
      <name val="宋体"/>
      <charset val="134"/>
    </font>
    <font>
      <sz val="11"/>
      <color theme="1"/>
      <name val="宋体"/>
      <charset val="134"/>
      <scheme val="minor"/>
    </font>
    <font>
      <sz val="12"/>
      <name val="宋体"/>
      <family val="3"/>
      <charset val="134"/>
    </font>
    <font>
      <sz val="16"/>
      <color indexed="8"/>
      <name val="华文中宋"/>
      <family val="3"/>
      <charset val="134"/>
    </font>
    <font>
      <sz val="9"/>
      <name val="宋体"/>
      <family val="3"/>
      <charset val="134"/>
    </font>
    <font>
      <sz val="10"/>
      <name val="宋体"/>
      <family val="3"/>
      <charset val="134"/>
    </font>
    <font>
      <sz val="8"/>
      <name val="宋体"/>
      <family val="3"/>
      <charset val="134"/>
    </font>
    <font>
      <sz val="10"/>
      <color indexed="8"/>
      <name val="宋体"/>
      <family val="3"/>
      <charset val="134"/>
    </font>
    <font>
      <sz val="11"/>
      <name val="宋体"/>
      <family val="3"/>
      <charset val="134"/>
    </font>
    <font>
      <b/>
      <sz val="11"/>
      <name val="宋体"/>
      <family val="3"/>
      <charset val="134"/>
    </font>
    <font>
      <b/>
      <sz val="16"/>
      <name val="宋体"/>
      <family val="3"/>
      <charset val="134"/>
    </font>
    <font>
      <sz val="16"/>
      <name val="华文中宋"/>
      <family val="3"/>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theme="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20">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 fillId="0" borderId="0"/>
    <xf numFmtId="0" fontId="1" fillId="0" borderId="0"/>
    <xf numFmtId="0" fontId="26" fillId="0" borderId="0">
      <alignment vertical="center"/>
    </xf>
    <xf numFmtId="0" fontId="7" fillId="0" borderId="0"/>
    <xf numFmtId="0" fontId="13" fillId="0" borderId="0"/>
    <xf numFmtId="0" fontId="8" fillId="0" borderId="0">
      <alignment vertical="center"/>
    </xf>
    <xf numFmtId="0" fontId="8" fillId="0" borderId="0"/>
    <xf numFmtId="0" fontId="13" fillId="0" borderId="0"/>
    <xf numFmtId="0" fontId="1" fillId="0" borderId="0">
      <alignment vertical="center"/>
    </xf>
    <xf numFmtId="0" fontId="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cellStyleXfs>
  <cellXfs count="255">
    <xf numFmtId="0" fontId="0" fillId="0" borderId="0" xfId="0"/>
    <xf numFmtId="0" fontId="4" fillId="0" borderId="0" xfId="13" applyFont="1" applyBorder="1" applyAlignment="1">
      <alignment horizontal="right" vertical="center"/>
    </xf>
    <xf numFmtId="0" fontId="4" fillId="0" borderId="0" xfId="13" applyFont="1" applyAlignment="1">
      <alignment horizontal="right" vertical="center"/>
    </xf>
    <xf numFmtId="0" fontId="1" fillId="4" borderId="0" xfId="13" applyFill="1" applyAlignment="1">
      <alignment horizontal="right" vertical="center"/>
    </xf>
    <xf numFmtId="0" fontId="1" fillId="0" borderId="0" xfId="13" applyBorder="1" applyAlignment="1">
      <alignment horizontal="right" vertical="center"/>
    </xf>
    <xf numFmtId="0" fontId="1" fillId="0" borderId="0" xfId="13" applyAlignment="1">
      <alignment horizontal="right" vertical="center"/>
    </xf>
    <xf numFmtId="0" fontId="5" fillId="4" borderId="0" xfId="13" applyFont="1" applyFill="1" applyAlignment="1">
      <alignment horizontal="left" vertical="center"/>
    </xf>
    <xf numFmtId="0" fontId="3" fillId="0" borderId="0" xfId="13" applyFont="1" applyBorder="1" applyAlignment="1">
      <alignment horizontal="right" vertical="center"/>
    </xf>
    <xf numFmtId="0" fontId="3" fillId="0" borderId="0" xfId="13" applyFont="1" applyAlignment="1">
      <alignment horizontal="right" vertical="center"/>
    </xf>
    <xf numFmtId="0" fontId="4" fillId="0" borderId="0" xfId="0" applyFont="1" applyAlignment="1">
      <alignment horizontal="right" vertical="center"/>
    </xf>
    <xf numFmtId="0" fontId="0" fillId="4" borderId="0" xfId="0" applyFill="1" applyAlignment="1">
      <alignment horizontal="right" vertical="center"/>
    </xf>
    <xf numFmtId="0" fontId="0" fillId="0" borderId="0" xfId="0" applyAlignment="1">
      <alignment horizontal="right" vertical="center"/>
    </xf>
    <xf numFmtId="0" fontId="4" fillId="4" borderId="0" xfId="14" applyFont="1" applyFill="1" applyAlignment="1">
      <alignment vertical="center" wrapText="1"/>
    </xf>
    <xf numFmtId="0" fontId="3" fillId="4" borderId="0" xfId="14" applyFont="1" applyFill="1" applyAlignment="1">
      <alignment horizontal="center" vertical="center" wrapText="1"/>
    </xf>
    <xf numFmtId="0" fontId="3" fillId="4" borderId="0" xfId="14" applyFont="1" applyFill="1" applyAlignment="1">
      <alignment vertical="center" wrapText="1"/>
    </xf>
    <xf numFmtId="0" fontId="1" fillId="0" borderId="0" xfId="14" applyFont="1" applyAlignment="1">
      <alignment horizontal="center" vertical="center" wrapText="1"/>
    </xf>
    <xf numFmtId="0" fontId="1" fillId="0" borderId="1" xfId="14" applyFont="1" applyBorder="1" applyAlignment="1">
      <alignment horizontal="center" vertical="center" wrapText="1"/>
    </xf>
    <xf numFmtId="0" fontId="1" fillId="0" borderId="3" xfId="14" applyFont="1" applyBorder="1" applyAlignment="1">
      <alignment horizontal="center" vertical="center" wrapText="1"/>
    </xf>
    <xf numFmtId="0" fontId="1" fillId="0" borderId="0" xfId="14" applyFont="1" applyAlignment="1">
      <alignment vertical="center" wrapText="1"/>
    </xf>
    <xf numFmtId="0" fontId="1" fillId="0" borderId="0" xfId="14" applyFont="1" applyAlignment="1">
      <alignment horizontal="left" vertical="center"/>
    </xf>
    <xf numFmtId="0" fontId="1" fillId="0" borderId="0" xfId="14" applyAlignment="1">
      <alignment vertical="center" wrapText="1"/>
    </xf>
    <xf numFmtId="0" fontId="3" fillId="4" borderId="4" xfId="14" applyFont="1" applyFill="1" applyBorder="1" applyAlignment="1">
      <alignment vertical="center" wrapText="1"/>
    </xf>
    <xf numFmtId="176" fontId="0" fillId="0" borderId="1" xfId="0" applyNumberFormat="1" applyFill="1" applyBorder="1" applyAlignment="1">
      <alignment horizontal="right" vertical="center"/>
    </xf>
    <xf numFmtId="4" fontId="1" fillId="0" borderId="1" xfId="14" applyNumberFormat="1" applyFont="1" applyFill="1" applyBorder="1" applyAlignment="1">
      <alignment horizontal="center" vertical="center" wrapText="1"/>
    </xf>
    <xf numFmtId="4" fontId="1" fillId="0" borderId="3" xfId="14" applyNumberFormat="1" applyFont="1" applyFill="1" applyBorder="1" applyAlignment="1">
      <alignment horizontal="center" vertical="center" wrapText="1"/>
    </xf>
    <xf numFmtId="0" fontId="5" fillId="4" borderId="0" xfId="13" applyFont="1" applyFill="1" applyAlignment="1">
      <alignment horizontal="right" vertical="center"/>
    </xf>
    <xf numFmtId="0" fontId="3" fillId="4" borderId="0" xfId="14" applyFont="1" applyFill="1" applyBorder="1" applyAlignment="1">
      <alignment vertical="center" wrapText="1"/>
    </xf>
    <xf numFmtId="0" fontId="14" fillId="0" borderId="0" xfId="13" applyFont="1" applyAlignment="1">
      <alignment horizontal="left" vertical="center"/>
    </xf>
    <xf numFmtId="176" fontId="17" fillId="0" borderId="8" xfId="13" quotePrefix="1" applyNumberFormat="1" applyFont="1" applyFill="1" applyBorder="1" applyAlignment="1">
      <alignment horizontal="left" vertical="center"/>
    </xf>
    <xf numFmtId="176" fontId="17" fillId="0" borderId="1" xfId="13" applyNumberFormat="1" applyFont="1" applyFill="1" applyBorder="1" applyAlignment="1">
      <alignment horizontal="right" vertical="center"/>
    </xf>
    <xf numFmtId="176" fontId="17" fillId="4" borderId="1" xfId="13" quotePrefix="1" applyNumberFormat="1" applyFont="1" applyFill="1" applyBorder="1" applyAlignment="1">
      <alignment horizontal="left" vertical="center"/>
    </xf>
    <xf numFmtId="0" fontId="17" fillId="4" borderId="1" xfId="13" quotePrefix="1" applyNumberFormat="1" applyFont="1" applyFill="1" applyBorder="1" applyAlignment="1">
      <alignment horizontal="center" vertical="center"/>
    </xf>
    <xf numFmtId="176" fontId="17" fillId="0" borderId="3" xfId="13" applyNumberFormat="1" applyFont="1" applyFill="1" applyBorder="1" applyAlignment="1">
      <alignment horizontal="right" vertical="center"/>
    </xf>
    <xf numFmtId="176" fontId="17" fillId="4" borderId="8" xfId="13" applyNumberFormat="1" applyFont="1" applyFill="1" applyBorder="1" applyAlignment="1">
      <alignment horizontal="left" vertical="center"/>
    </xf>
    <xf numFmtId="176" fontId="17" fillId="4" borderId="8" xfId="13" quotePrefix="1" applyNumberFormat="1" applyFont="1" applyFill="1" applyBorder="1" applyAlignment="1">
      <alignment horizontal="left" vertical="center"/>
    </xf>
    <xf numFmtId="176" fontId="17" fillId="0" borderId="8" xfId="13" applyNumberFormat="1" applyFont="1" applyFill="1" applyBorder="1" applyAlignment="1">
      <alignment horizontal="left" vertical="center"/>
    </xf>
    <xf numFmtId="176" fontId="17" fillId="0" borderId="1" xfId="13" applyNumberFormat="1" applyFont="1" applyFill="1" applyBorder="1" applyAlignment="1">
      <alignment horizontal="left" vertical="center"/>
    </xf>
    <xf numFmtId="176" fontId="18" fillId="0" borderId="8" xfId="13" quotePrefix="1" applyNumberFormat="1" applyFont="1" applyFill="1" applyBorder="1" applyAlignment="1">
      <alignment horizontal="center" vertical="center"/>
    </xf>
    <xf numFmtId="176" fontId="18" fillId="0" borderId="6" xfId="13" quotePrefix="1" applyNumberFormat="1" applyFont="1" applyFill="1" applyBorder="1" applyAlignment="1">
      <alignment horizontal="center" vertical="center"/>
    </xf>
    <xf numFmtId="176" fontId="18" fillId="0" borderId="9" xfId="13" quotePrefix="1" applyNumberFormat="1" applyFont="1" applyFill="1" applyBorder="1" applyAlignment="1">
      <alignment vertical="center"/>
    </xf>
    <xf numFmtId="176" fontId="17" fillId="0" borderId="6" xfId="13" applyNumberFormat="1" applyFont="1" applyFill="1" applyBorder="1" applyAlignment="1">
      <alignment horizontal="left" vertical="center"/>
    </xf>
    <xf numFmtId="176" fontId="17" fillId="0" borderId="9" xfId="13" quotePrefix="1" applyNumberFormat="1" applyFont="1" applyFill="1" applyBorder="1" applyAlignment="1">
      <alignment vertical="center"/>
    </xf>
    <xf numFmtId="176" fontId="17" fillId="0" borderId="10" xfId="13" applyNumberFormat="1" applyFont="1" applyFill="1" applyBorder="1" applyAlignment="1">
      <alignment horizontal="left" vertical="center"/>
    </xf>
    <xf numFmtId="176" fontId="17" fillId="0" borderId="11" xfId="13" applyNumberFormat="1" applyFont="1" applyFill="1" applyBorder="1" applyAlignment="1">
      <alignment horizontal="right" vertical="center"/>
    </xf>
    <xf numFmtId="176" fontId="17" fillId="0" borderId="12" xfId="13" applyNumberFormat="1" applyFont="1" applyFill="1" applyBorder="1" applyAlignment="1">
      <alignment horizontal="left" vertical="center"/>
    </xf>
    <xf numFmtId="176" fontId="17" fillId="0" borderId="13" xfId="13" quotePrefix="1" applyNumberFormat="1" applyFont="1" applyFill="1" applyBorder="1" applyAlignment="1">
      <alignment vertical="center"/>
    </xf>
    <xf numFmtId="176" fontId="18" fillId="4" borderId="14" xfId="13" quotePrefix="1" applyNumberFormat="1" applyFont="1" applyFill="1" applyBorder="1" applyAlignment="1">
      <alignment horizontal="center" vertical="center"/>
    </xf>
    <xf numFmtId="176" fontId="17" fillId="0" borderId="2" xfId="13" applyNumberFormat="1" applyFont="1" applyFill="1" applyBorder="1" applyAlignment="1">
      <alignment horizontal="right" vertical="center"/>
    </xf>
    <xf numFmtId="176" fontId="18" fillId="4" borderId="7" xfId="13" quotePrefix="1" applyNumberFormat="1" applyFont="1" applyFill="1" applyBorder="1" applyAlignment="1">
      <alignment horizontal="center" vertical="center"/>
    </xf>
    <xf numFmtId="176" fontId="18" fillId="0" borderId="15" xfId="13" quotePrefix="1" applyNumberFormat="1" applyFont="1" applyFill="1" applyBorder="1" applyAlignment="1">
      <alignment vertical="center"/>
    </xf>
    <xf numFmtId="176" fontId="19" fillId="4" borderId="8" xfId="13" quotePrefix="1" applyNumberFormat="1" applyFont="1" applyFill="1" applyBorder="1" applyAlignment="1">
      <alignment horizontal="center" vertical="center"/>
    </xf>
    <xf numFmtId="176" fontId="19" fillId="4" borderId="1" xfId="13" quotePrefix="1" applyNumberFormat="1" applyFont="1" applyFill="1" applyBorder="1" applyAlignment="1">
      <alignment horizontal="center" vertical="center"/>
    </xf>
    <xf numFmtId="176" fontId="19" fillId="4" borderId="1" xfId="13" applyNumberFormat="1" applyFont="1" applyFill="1" applyBorder="1" applyAlignment="1">
      <alignment horizontal="center" vertical="center"/>
    </xf>
    <xf numFmtId="176" fontId="19" fillId="4" borderId="3" xfId="13" quotePrefix="1" applyNumberFormat="1" applyFont="1" applyFill="1" applyBorder="1" applyAlignment="1">
      <alignment horizontal="center" vertical="center"/>
    </xf>
    <xf numFmtId="176" fontId="20" fillId="4" borderId="1" xfId="13" quotePrefix="1" applyNumberFormat="1" applyFont="1" applyFill="1" applyBorder="1" applyAlignment="1">
      <alignment horizontal="center" vertical="center"/>
    </xf>
    <xf numFmtId="0" fontId="17" fillId="0" borderId="16" xfId="14" applyFont="1" applyFill="1" applyBorder="1" applyAlignment="1">
      <alignment horizontal="center" vertical="center" wrapText="1"/>
    </xf>
    <xf numFmtId="0" fontId="17" fillId="0" borderId="8" xfId="14" applyFont="1" applyBorder="1" applyAlignment="1">
      <alignment horizontal="center" vertical="center" wrapText="1"/>
    </xf>
    <xf numFmtId="0" fontId="17" fillId="0" borderId="1" xfId="14" applyFont="1" applyBorder="1" applyAlignment="1">
      <alignment horizontal="center" vertical="center" wrapText="1"/>
    </xf>
    <xf numFmtId="0" fontId="17" fillId="0" borderId="3" xfId="14" applyFont="1" applyBorder="1" applyAlignment="1">
      <alignment horizontal="center" vertical="center" wrapText="1"/>
    </xf>
    <xf numFmtId="0" fontId="17" fillId="0" borderId="17" xfId="14" applyFont="1" applyFill="1" applyBorder="1" applyAlignment="1">
      <alignment vertical="center" wrapText="1"/>
    </xf>
    <xf numFmtId="0" fontId="17" fillId="0" borderId="2" xfId="14" applyFont="1" applyFill="1" applyBorder="1" applyAlignment="1">
      <alignment vertical="center" wrapText="1"/>
    </xf>
    <xf numFmtId="0" fontId="17" fillId="0" borderId="7" xfId="14" applyFont="1" applyFill="1" applyBorder="1" applyAlignment="1">
      <alignment vertical="center" wrapText="1"/>
    </xf>
    <xf numFmtId="0" fontId="17" fillId="0" borderId="5" xfId="14" applyFont="1" applyFill="1" applyBorder="1" applyAlignment="1">
      <alignment vertical="center" wrapText="1"/>
    </xf>
    <xf numFmtId="0" fontId="17" fillId="4" borderId="6" xfId="13" quotePrefix="1" applyNumberFormat="1" applyFont="1" applyFill="1" applyBorder="1" applyAlignment="1">
      <alignment horizontal="center" vertical="center"/>
    </xf>
    <xf numFmtId="0" fontId="17" fillId="4" borderId="18" xfId="13" quotePrefix="1" applyNumberFormat="1" applyFont="1" applyFill="1" applyBorder="1" applyAlignment="1">
      <alignment horizontal="center" vertical="center"/>
    </xf>
    <xf numFmtId="0" fontId="17" fillId="4" borderId="19" xfId="13" quotePrefix="1" applyNumberFormat="1" applyFont="1" applyFill="1" applyBorder="1" applyAlignment="1">
      <alignment horizontal="center" vertical="center"/>
    </xf>
    <xf numFmtId="176" fontId="0" fillId="4" borderId="1" xfId="13" applyNumberFormat="1" applyFont="1" applyFill="1" applyBorder="1" applyAlignment="1">
      <alignment horizontal="center" vertical="center"/>
    </xf>
    <xf numFmtId="49" fontId="19" fillId="4" borderId="1" xfId="13" quotePrefix="1" applyNumberFormat="1" applyFont="1" applyFill="1" applyBorder="1" applyAlignment="1">
      <alignment horizontal="center" vertical="center"/>
    </xf>
    <xf numFmtId="49" fontId="19" fillId="4" borderId="3" xfId="13" quotePrefix="1" applyNumberFormat="1" applyFont="1" applyFill="1" applyBorder="1" applyAlignment="1">
      <alignment horizontal="center" vertical="center"/>
    </xf>
    <xf numFmtId="0" fontId="22" fillId="4" borderId="0" xfId="13" applyFont="1" applyFill="1" applyAlignment="1">
      <alignment horizontal="right" vertical="center"/>
    </xf>
    <xf numFmtId="49" fontId="0" fillId="4" borderId="1" xfId="13" applyNumberFormat="1" applyFont="1" applyFill="1" applyBorder="1" applyAlignment="1">
      <alignment horizontal="center" vertical="center" wrapText="1"/>
    </xf>
    <xf numFmtId="49" fontId="0" fillId="4" borderId="3" xfId="13" applyNumberFormat="1" applyFont="1" applyFill="1" applyBorder="1" applyAlignment="1">
      <alignment horizontal="center" vertical="center" wrapText="1"/>
    </xf>
    <xf numFmtId="0" fontId="17" fillId="4" borderId="2" xfId="13" quotePrefix="1" applyNumberFormat="1" applyFont="1" applyFill="1" applyBorder="1" applyAlignment="1">
      <alignment horizontal="center" vertical="center"/>
    </xf>
    <xf numFmtId="0" fontId="3" fillId="0" borderId="23" xfId="13" applyFont="1" applyBorder="1" applyAlignment="1">
      <alignment horizontal="left" vertical="center" wrapText="1"/>
    </xf>
    <xf numFmtId="0" fontId="3" fillId="0" borderId="23" xfId="13" applyFont="1" applyBorder="1" applyAlignment="1">
      <alignment horizontal="left" vertical="center"/>
    </xf>
    <xf numFmtId="0" fontId="1" fillId="0" borderId="1" xfId="14" applyFont="1" applyBorder="1" applyAlignment="1">
      <alignment horizontal="center" vertical="center" wrapText="1"/>
    </xf>
    <xf numFmtId="176" fontId="17" fillId="0" borderId="9" xfId="13" applyNumberFormat="1" applyFont="1" applyFill="1" applyBorder="1" applyAlignment="1">
      <alignment horizontal="right" vertical="center"/>
    </xf>
    <xf numFmtId="176" fontId="0" fillId="0" borderId="1" xfId="13" applyNumberFormat="1" applyFont="1" applyFill="1" applyBorder="1" applyAlignment="1">
      <alignment horizontal="left" vertical="center"/>
    </xf>
    <xf numFmtId="176" fontId="0" fillId="0" borderId="6" xfId="13" applyNumberFormat="1" applyFont="1" applyFill="1" applyBorder="1" applyAlignment="1">
      <alignment horizontal="left" vertical="center"/>
    </xf>
    <xf numFmtId="0" fontId="3" fillId="0" borderId="1" xfId="13" applyFont="1" applyBorder="1" applyAlignment="1">
      <alignment horizontal="right" vertical="center"/>
    </xf>
    <xf numFmtId="176" fontId="0" fillId="4" borderId="3" xfId="13" applyNumberFormat="1" applyFont="1" applyFill="1" applyBorder="1" applyAlignment="1">
      <alignment horizontal="center" vertical="center"/>
    </xf>
    <xf numFmtId="49" fontId="17" fillId="4" borderId="1" xfId="13" quotePrefix="1" applyNumberFormat="1" applyFont="1" applyFill="1" applyBorder="1" applyAlignment="1">
      <alignment horizontal="center" vertical="center"/>
    </xf>
    <xf numFmtId="177" fontId="17" fillId="4" borderId="1" xfId="13" quotePrefix="1" applyNumberFormat="1" applyFont="1" applyFill="1" applyBorder="1" applyAlignment="1">
      <alignment horizontal="center" vertical="center"/>
    </xf>
    <xf numFmtId="0" fontId="28" fillId="0" borderId="0" xfId="0" applyFont="1" applyFill="1" applyAlignment="1">
      <alignment horizontal="center" vertical="center"/>
    </xf>
    <xf numFmtId="176" fontId="27" fillId="0" borderId="1" xfId="0" applyNumberFormat="1" applyFont="1" applyFill="1" applyBorder="1" applyAlignment="1">
      <alignment horizontal="right" vertical="center"/>
    </xf>
    <xf numFmtId="176" fontId="27" fillId="0" borderId="6" xfId="0" applyNumberFormat="1" applyFont="1" applyFill="1" applyBorder="1" applyAlignment="1">
      <alignment horizontal="right" vertical="center"/>
    </xf>
    <xf numFmtId="176" fontId="0" fillId="0" borderId="6" xfId="0" applyNumberFormat="1" applyFill="1" applyBorder="1" applyAlignment="1">
      <alignment horizontal="right" vertical="center"/>
    </xf>
    <xf numFmtId="0" fontId="27" fillId="0" borderId="1" xfId="0" applyFont="1" applyBorder="1" applyAlignment="1">
      <alignment horizontal="right" vertical="center"/>
    </xf>
    <xf numFmtId="0" fontId="0" fillId="0" borderId="1" xfId="0" applyBorder="1" applyAlignment="1">
      <alignment horizontal="right" vertical="center"/>
    </xf>
    <xf numFmtId="177" fontId="0" fillId="0" borderId="1" xfId="0" applyNumberFormat="1" applyFill="1" applyBorder="1" applyAlignment="1">
      <alignment horizontal="right" vertical="center"/>
    </xf>
    <xf numFmtId="176" fontId="0" fillId="0" borderId="11" xfId="0" applyNumberFormat="1" applyFill="1" applyBorder="1" applyAlignment="1">
      <alignment horizontal="right" vertical="center"/>
    </xf>
    <xf numFmtId="176" fontId="0" fillId="0" borderId="12" xfId="0" applyNumberFormat="1" applyFill="1" applyBorder="1" applyAlignment="1">
      <alignment horizontal="right" vertical="center"/>
    </xf>
    <xf numFmtId="0" fontId="16" fillId="0" borderId="0" xfId="0" applyFont="1" applyFill="1" applyAlignment="1">
      <alignment horizontal="center" vertical="center"/>
    </xf>
    <xf numFmtId="0" fontId="1" fillId="0" borderId="1" xfId="14" applyFont="1" applyBorder="1" applyAlignment="1">
      <alignment horizontal="center" vertical="center" wrapText="1"/>
    </xf>
    <xf numFmtId="0" fontId="0" fillId="4" borderId="0" xfId="0" applyFill="1" applyAlignment="1">
      <alignment horizontal="left" vertical="center"/>
    </xf>
    <xf numFmtId="176" fontId="27" fillId="0" borderId="1" xfId="0" applyNumberFormat="1" applyFont="1" applyFill="1" applyBorder="1" applyAlignment="1">
      <alignment horizontal="left" vertical="center"/>
    </xf>
    <xf numFmtId="176" fontId="27" fillId="0" borderId="11" xfId="0" applyNumberFormat="1" applyFont="1" applyFill="1" applyBorder="1" applyAlignment="1">
      <alignment horizontal="left" vertical="center"/>
    </xf>
    <xf numFmtId="0" fontId="27" fillId="0" borderId="1" xfId="0" applyFont="1" applyBorder="1" applyAlignment="1">
      <alignment horizontal="left" vertical="center"/>
    </xf>
    <xf numFmtId="0" fontId="0" fillId="0" borderId="1" xfId="0" applyBorder="1" applyAlignment="1">
      <alignment horizontal="left" vertical="center"/>
    </xf>
    <xf numFmtId="0" fontId="31" fillId="0" borderId="1" xfId="0" applyFont="1" applyBorder="1" applyAlignment="1">
      <alignment horizontal="left" vertical="center"/>
    </xf>
    <xf numFmtId="0" fontId="29" fillId="0" borderId="1" xfId="0" applyFont="1" applyBorder="1" applyAlignment="1">
      <alignment horizontal="left" vertical="center"/>
    </xf>
    <xf numFmtId="0" fontId="30" fillId="0" borderId="1" xfId="0" applyFont="1" applyBorder="1" applyAlignment="1">
      <alignment horizontal="left" vertical="center"/>
    </xf>
    <xf numFmtId="0" fontId="0" fillId="0" borderId="0" xfId="0" applyAlignment="1">
      <alignment horizontal="left" vertical="center"/>
    </xf>
    <xf numFmtId="0" fontId="4" fillId="5" borderId="0" xfId="0" applyFont="1" applyFill="1" applyAlignment="1">
      <alignment horizontal="right" vertical="center"/>
    </xf>
    <xf numFmtId="0" fontId="0" fillId="5" borderId="0" xfId="0" applyFill="1" applyAlignment="1">
      <alignment horizontal="right" vertical="center"/>
    </xf>
    <xf numFmtId="0" fontId="32" fillId="4" borderId="0" xfId="13" applyFont="1" applyFill="1" applyAlignment="1">
      <alignment horizontal="left" vertical="center"/>
    </xf>
    <xf numFmtId="176" fontId="27" fillId="4" borderId="1" xfId="13" applyNumberFormat="1" applyFont="1" applyFill="1" applyBorder="1" applyAlignment="1">
      <alignment horizontal="center" vertical="center"/>
    </xf>
    <xf numFmtId="176" fontId="17" fillId="4" borderId="6" xfId="13" quotePrefix="1" applyNumberFormat="1" applyFont="1" applyFill="1" applyBorder="1" applyAlignment="1">
      <alignment horizontal="center" vertical="center"/>
    </xf>
    <xf numFmtId="0" fontId="33" fillId="0" borderId="1" xfId="13" applyFont="1" applyBorder="1" applyAlignment="1">
      <alignment horizontal="left" vertical="center"/>
    </xf>
    <xf numFmtId="0" fontId="16" fillId="0" borderId="0" xfId="0" applyFont="1" applyFill="1" applyAlignment="1">
      <alignment vertical="center"/>
    </xf>
    <xf numFmtId="0" fontId="0" fillId="0" borderId="0" xfId="0" applyBorder="1" applyAlignment="1">
      <alignment horizontal="center" vertical="center"/>
    </xf>
    <xf numFmtId="0" fontId="3" fillId="4" borderId="4" xfId="14" applyFont="1" applyFill="1" applyBorder="1" applyAlignment="1">
      <alignment horizontal="center" vertical="center" wrapText="1"/>
    </xf>
    <xf numFmtId="0" fontId="30" fillId="0" borderId="1" xfId="14" applyFont="1" applyBorder="1" applyAlignment="1">
      <alignment vertical="center" wrapText="1"/>
    </xf>
    <xf numFmtId="0" fontId="27" fillId="0" borderId="1" xfId="14" applyFont="1" applyBorder="1" applyAlignment="1">
      <alignment vertical="center" wrapText="1"/>
    </xf>
    <xf numFmtId="0" fontId="1" fillId="0" borderId="1" xfId="14" applyFont="1" applyFill="1" applyBorder="1" applyAlignment="1">
      <alignment horizontal="center" vertical="center" wrapText="1"/>
    </xf>
    <xf numFmtId="0" fontId="1" fillId="0" borderId="0" xfId="14" applyAlignment="1">
      <alignment horizontal="center" vertical="center" wrapText="1"/>
    </xf>
    <xf numFmtId="0" fontId="22" fillId="4" borderId="0" xfId="13" applyFont="1" applyFill="1" applyAlignment="1">
      <alignment horizontal="center" vertical="center"/>
    </xf>
    <xf numFmtId="0" fontId="5" fillId="4" borderId="0" xfId="13" applyFont="1" applyFill="1" applyAlignment="1">
      <alignment horizontal="center" vertical="center"/>
    </xf>
    <xf numFmtId="0" fontId="1" fillId="0" borderId="3" xfId="14" applyFont="1" applyFill="1" applyBorder="1" applyAlignment="1">
      <alignment horizontal="center" vertical="center" wrapText="1"/>
    </xf>
    <xf numFmtId="0" fontId="1" fillId="0" borderId="39" xfId="14" applyFont="1" applyFill="1" applyBorder="1" applyAlignment="1">
      <alignment horizontal="center" vertical="center" wrapText="1"/>
    </xf>
    <xf numFmtId="0" fontId="29" fillId="0" borderId="1" xfId="14" applyFont="1" applyBorder="1" applyAlignment="1">
      <alignment vertical="center" wrapText="1"/>
    </xf>
    <xf numFmtId="176" fontId="17" fillId="0" borderId="8" xfId="13" applyNumberFormat="1" applyFont="1" applyFill="1" applyBorder="1" applyAlignment="1">
      <alignment vertical="center"/>
    </xf>
    <xf numFmtId="176" fontId="17" fillId="0" borderId="10" xfId="13" applyNumberFormat="1" applyFont="1" applyFill="1" applyBorder="1" applyAlignment="1">
      <alignment vertical="center"/>
    </xf>
    <xf numFmtId="0" fontId="27" fillId="0" borderId="1" xfId="0" applyFont="1" applyBorder="1" applyAlignment="1">
      <alignment horizontal="left" vertical="center" wrapText="1"/>
    </xf>
    <xf numFmtId="0" fontId="28" fillId="0" borderId="0" xfId="0" applyFont="1" applyFill="1" applyAlignment="1">
      <alignment horizontal="left" vertical="center"/>
    </xf>
    <xf numFmtId="0" fontId="16" fillId="0" borderId="0" xfId="0" applyFont="1" applyFill="1" applyAlignment="1">
      <alignment horizontal="left" vertical="center"/>
    </xf>
    <xf numFmtId="0" fontId="0" fillId="4" borderId="0" xfId="0" applyFill="1" applyAlignment="1">
      <alignment horizontal="center" vertical="center"/>
    </xf>
    <xf numFmtId="176" fontId="27" fillId="0" borderId="1" xfId="0" applyNumberFormat="1" applyFont="1" applyFill="1" applyBorder="1" applyAlignment="1">
      <alignment horizontal="center" vertical="center"/>
    </xf>
    <xf numFmtId="177"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0" fillId="0" borderId="0" xfId="0" applyAlignment="1">
      <alignment horizontal="center" vertical="center"/>
    </xf>
    <xf numFmtId="0" fontId="4" fillId="5" borderId="0" xfId="0" applyFont="1" applyFill="1" applyAlignment="1">
      <alignment horizontal="center" vertical="center"/>
    </xf>
    <xf numFmtId="0" fontId="0" fillId="5" borderId="0" xfId="0" applyFill="1" applyAlignment="1">
      <alignment horizontal="center" vertical="center"/>
    </xf>
    <xf numFmtId="0" fontId="27"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27" fillId="5" borderId="0" xfId="0" applyFont="1" applyFill="1" applyAlignment="1">
      <alignment horizontal="center" vertical="center"/>
    </xf>
    <xf numFmtId="0" fontId="27" fillId="0" borderId="1" xfId="0" applyFont="1" applyBorder="1" applyAlignment="1">
      <alignment horizontal="center" vertical="center" wrapText="1"/>
    </xf>
    <xf numFmtId="0" fontId="34" fillId="0" borderId="1" xfId="13" applyFont="1" applyBorder="1" applyAlignment="1">
      <alignment horizontal="center" vertical="center"/>
    </xf>
    <xf numFmtId="0" fontId="1" fillId="0" borderId="0" xfId="13" applyAlignment="1">
      <alignment horizontal="center" vertical="center"/>
    </xf>
    <xf numFmtId="0" fontId="1" fillId="4" borderId="0" xfId="13" applyFill="1" applyAlignment="1">
      <alignment horizontal="center" vertical="center"/>
    </xf>
    <xf numFmtId="176" fontId="17" fillId="0" borderId="3" xfId="13" applyNumberFormat="1" applyFont="1" applyFill="1" applyBorder="1" applyAlignment="1">
      <alignment horizontal="center" vertical="center"/>
    </xf>
    <xf numFmtId="176" fontId="17" fillId="4" borderId="1" xfId="13" quotePrefix="1" applyNumberFormat="1" applyFont="1" applyFill="1" applyBorder="1" applyAlignment="1">
      <alignment horizontal="center" vertical="center"/>
    </xf>
    <xf numFmtId="176" fontId="18" fillId="0" borderId="9" xfId="13" quotePrefix="1" applyNumberFormat="1" applyFont="1" applyFill="1" applyBorder="1" applyAlignment="1">
      <alignment horizontal="center" vertical="center"/>
    </xf>
    <xf numFmtId="176" fontId="17" fillId="0" borderId="9" xfId="13" quotePrefix="1" applyNumberFormat="1" applyFont="1" applyFill="1" applyBorder="1" applyAlignment="1">
      <alignment horizontal="center" vertical="center"/>
    </xf>
    <xf numFmtId="176" fontId="17" fillId="0" borderId="13" xfId="13" quotePrefix="1" applyNumberFormat="1" applyFont="1" applyFill="1" applyBorder="1" applyAlignment="1">
      <alignment horizontal="center" vertical="center"/>
    </xf>
    <xf numFmtId="176" fontId="18" fillId="0" borderId="15" xfId="13" quotePrefix="1" applyNumberFormat="1" applyFont="1" applyFill="1" applyBorder="1" applyAlignment="1">
      <alignment horizontal="center" vertical="center"/>
    </xf>
    <xf numFmtId="0" fontId="3" fillId="4" borderId="0" xfId="14" applyFont="1" applyFill="1" applyAlignment="1">
      <alignment horizontal="left" vertical="center" wrapText="1"/>
    </xf>
    <xf numFmtId="0" fontId="1" fillId="0" borderId="0" xfId="14" applyAlignment="1">
      <alignment horizontal="left" vertical="center" wrapText="1"/>
    </xf>
    <xf numFmtId="0" fontId="27" fillId="4" borderId="0" xfId="14" applyFont="1" applyFill="1" applyAlignment="1">
      <alignment horizontal="left" vertical="center" wrapText="1"/>
    </xf>
    <xf numFmtId="0" fontId="27" fillId="0" borderId="29" xfId="14" applyFont="1" applyBorder="1" applyAlignment="1">
      <alignment horizontal="left" vertical="center" wrapText="1"/>
    </xf>
    <xf numFmtId="0" fontId="27" fillId="0" borderId="1" xfId="14" applyFont="1" applyBorder="1" applyAlignment="1">
      <alignment horizontal="left" vertical="center" wrapText="1"/>
    </xf>
    <xf numFmtId="0" fontId="27" fillId="0" borderId="11" xfId="14" applyFont="1" applyBorder="1" applyAlignment="1">
      <alignment horizontal="left" vertical="center" wrapText="1"/>
    </xf>
    <xf numFmtId="0" fontId="27" fillId="0" borderId="0" xfId="14" applyFont="1" applyAlignment="1">
      <alignment horizontal="left" vertical="center" wrapText="1"/>
    </xf>
    <xf numFmtId="0" fontId="3" fillId="4" borderId="0" xfId="14" applyFont="1" applyFill="1" applyBorder="1" applyAlignment="1">
      <alignment horizontal="center" vertical="center" wrapText="1"/>
    </xf>
    <xf numFmtId="0" fontId="4" fillId="4" borderId="0" xfId="14" applyFont="1" applyFill="1" applyAlignment="1">
      <alignment horizontal="center" vertical="center" wrapText="1"/>
    </xf>
    <xf numFmtId="0" fontId="1" fillId="0" borderId="1" xfId="14" applyBorder="1" applyAlignment="1">
      <alignment horizontal="center" vertical="center" wrapText="1"/>
    </xf>
    <xf numFmtId="0" fontId="17" fillId="0" borderId="16" xfId="14" applyFont="1" applyFill="1" applyBorder="1" applyAlignment="1">
      <alignment horizontal="center" vertical="center" wrapText="1"/>
    </xf>
    <xf numFmtId="0" fontId="16" fillId="0" borderId="0" xfId="13" applyFont="1" applyFill="1" applyAlignment="1">
      <alignment horizontal="center" vertical="center"/>
    </xf>
    <xf numFmtId="176" fontId="19" fillId="4" borderId="20" xfId="13" quotePrefix="1" applyNumberFormat="1" applyFont="1" applyFill="1" applyBorder="1" applyAlignment="1">
      <alignment horizontal="center" vertical="center"/>
    </xf>
    <xf numFmtId="176" fontId="19" fillId="4" borderId="21" xfId="13" quotePrefix="1" applyNumberFormat="1" applyFont="1" applyFill="1" applyBorder="1" applyAlignment="1">
      <alignment horizontal="center" vertical="center"/>
    </xf>
    <xf numFmtId="176" fontId="19" fillId="4" borderId="22" xfId="13" quotePrefix="1" applyNumberFormat="1" applyFont="1" applyFill="1" applyBorder="1" applyAlignment="1">
      <alignment horizontal="center" vertical="center"/>
    </xf>
    <xf numFmtId="0" fontId="0" fillId="0" borderId="6" xfId="0" applyBorder="1" applyAlignment="1">
      <alignment horizontal="left" vertical="center"/>
    </xf>
    <xf numFmtId="0" fontId="0" fillId="0" borderId="18" xfId="0" applyBorder="1" applyAlignment="1">
      <alignment horizontal="left" vertical="center"/>
    </xf>
    <xf numFmtId="0" fontId="0" fillId="0" borderId="29" xfId="0" applyBorder="1" applyAlignment="1">
      <alignment horizontal="left" vertical="center"/>
    </xf>
    <xf numFmtId="177" fontId="0" fillId="4" borderId="6" xfId="0" applyNumberFormat="1" applyFill="1" applyBorder="1" applyAlignment="1">
      <alignment horizontal="left" vertical="center"/>
    </xf>
    <xf numFmtId="177" fontId="0" fillId="4" borderId="18" xfId="0" applyNumberFormat="1" applyFill="1" applyBorder="1" applyAlignment="1">
      <alignment horizontal="left" vertical="center"/>
    </xf>
    <xf numFmtId="177" fontId="0" fillId="4" borderId="29" xfId="0" applyNumberFormat="1" applyFill="1" applyBorder="1" applyAlignment="1">
      <alignment horizontal="left" vertical="center"/>
    </xf>
    <xf numFmtId="0" fontId="28" fillId="0" borderId="0" xfId="0" applyFont="1" applyFill="1" applyAlignment="1">
      <alignment horizontal="center" vertical="center"/>
    </xf>
    <xf numFmtId="0" fontId="16" fillId="0" borderId="0" xfId="0" applyFont="1" applyFill="1" applyAlignment="1">
      <alignment horizontal="center" vertical="center"/>
    </xf>
    <xf numFmtId="0" fontId="27" fillId="4" borderId="30" xfId="0" applyFont="1" applyFill="1" applyBorder="1" applyAlignment="1">
      <alignment horizontal="left" vertical="center"/>
    </xf>
    <xf numFmtId="176" fontId="27" fillId="4" borderId="6" xfId="0" applyNumberFormat="1" applyFont="1" applyFill="1" applyBorder="1" applyAlignment="1">
      <alignment horizontal="left" vertical="center"/>
    </xf>
    <xf numFmtId="176" fontId="0" fillId="4" borderId="18" xfId="0" applyNumberFormat="1" applyFill="1" applyBorder="1" applyAlignment="1">
      <alignment horizontal="left" vertical="center"/>
    </xf>
    <xf numFmtId="176" fontId="0" fillId="4" borderId="29" xfId="0" applyNumberFormat="1" applyFill="1" applyBorder="1" applyAlignment="1">
      <alignment horizontal="left" vertical="center"/>
    </xf>
    <xf numFmtId="176" fontId="27" fillId="4" borderId="11" xfId="0" applyNumberFormat="1" applyFont="1" applyFill="1" applyBorder="1" applyAlignment="1">
      <alignment horizontal="left" vertical="center"/>
    </xf>
    <xf numFmtId="176" fontId="0" fillId="4" borderId="16" xfId="0" applyNumberFormat="1" applyFill="1" applyBorder="1" applyAlignment="1">
      <alignment horizontal="left" vertical="center"/>
    </xf>
    <xf numFmtId="176" fontId="27" fillId="0" borderId="11" xfId="0" applyNumberFormat="1" applyFont="1" applyFill="1" applyBorder="1" applyAlignment="1">
      <alignment horizontal="left" vertical="center"/>
    </xf>
    <xf numFmtId="176" fontId="0" fillId="0" borderId="16" xfId="0" applyNumberFormat="1" applyFill="1" applyBorder="1" applyAlignment="1">
      <alignment horizontal="left" vertical="center"/>
    </xf>
    <xf numFmtId="176" fontId="19" fillId="4" borderId="35" xfId="13" quotePrefix="1" applyNumberFormat="1" applyFont="1" applyFill="1" applyBorder="1" applyAlignment="1">
      <alignment horizontal="center" vertical="center"/>
    </xf>
    <xf numFmtId="0" fontId="21" fillId="0" borderId="23" xfId="13" applyFont="1" applyBorder="1" applyAlignment="1">
      <alignment horizontal="left" vertical="center" wrapText="1"/>
    </xf>
    <xf numFmtId="0" fontId="3" fillId="0" borderId="23" xfId="13" applyFont="1" applyBorder="1" applyAlignment="1">
      <alignment horizontal="left" vertical="center"/>
    </xf>
    <xf numFmtId="0" fontId="3" fillId="0" borderId="0" xfId="13" applyFont="1" applyBorder="1" applyAlignment="1">
      <alignment horizontal="left" vertical="center"/>
    </xf>
    <xf numFmtId="0" fontId="35" fillId="5" borderId="0" xfId="0" applyFont="1" applyFill="1" applyAlignment="1">
      <alignment horizontal="center" vertical="center"/>
    </xf>
    <xf numFmtId="0" fontId="27" fillId="0" borderId="6" xfId="0" applyFont="1" applyBorder="1" applyAlignment="1">
      <alignment horizontal="center" vertical="center"/>
    </xf>
    <xf numFmtId="0" fontId="0" fillId="0" borderId="18" xfId="0" applyBorder="1" applyAlignment="1">
      <alignment horizontal="center" vertical="center"/>
    </xf>
    <xf numFmtId="0" fontId="0" fillId="0" borderId="29" xfId="0" applyBorder="1" applyAlignment="1">
      <alignment horizontal="center" vertical="center"/>
    </xf>
    <xf numFmtId="0" fontId="27" fillId="0" borderId="11" xfId="0" applyFont="1" applyBorder="1" applyAlignment="1">
      <alignment horizontal="center" vertical="center"/>
    </xf>
    <xf numFmtId="0" fontId="0" fillId="0" borderId="16" xfId="0" applyBorder="1" applyAlignment="1">
      <alignment horizontal="center" vertical="center"/>
    </xf>
    <xf numFmtId="0" fontId="27" fillId="0" borderId="11" xfId="0" applyFont="1" applyBorder="1" applyAlignment="1">
      <alignment horizontal="center" vertical="center" wrapText="1"/>
    </xf>
    <xf numFmtId="0" fontId="0" fillId="0" borderId="16" xfId="0" applyBorder="1" applyAlignment="1">
      <alignment horizontal="center" vertical="center" wrapText="1"/>
    </xf>
    <xf numFmtId="0" fontId="27" fillId="0" borderId="19" xfId="0" applyFont="1" applyBorder="1" applyAlignment="1">
      <alignment horizontal="left" vertical="center"/>
    </xf>
    <xf numFmtId="0" fontId="0" fillId="0" borderId="19" xfId="0" applyBorder="1" applyAlignment="1">
      <alignment horizontal="left" vertical="center"/>
    </xf>
    <xf numFmtId="0" fontId="0" fillId="0" borderId="44" xfId="0" applyBorder="1" applyAlignment="1">
      <alignment horizontal="left" vertical="center"/>
    </xf>
    <xf numFmtId="0" fontId="0" fillId="0" borderId="0" xfId="0" applyBorder="1" applyAlignment="1">
      <alignment horizontal="left" vertical="center"/>
    </xf>
    <xf numFmtId="0" fontId="0" fillId="0" borderId="45" xfId="0"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27" fillId="0" borderId="27" xfId="0" applyFont="1" applyBorder="1" applyAlignment="1">
      <alignment horizontal="center" vertical="center"/>
    </xf>
    <xf numFmtId="0" fontId="27" fillId="0" borderId="16" xfId="0" applyFont="1" applyBorder="1" applyAlignment="1">
      <alignment horizontal="center" vertical="center"/>
    </xf>
    <xf numFmtId="0" fontId="23" fillId="4" borderId="0" xfId="14" applyFont="1" applyFill="1" applyAlignment="1">
      <alignment horizontal="center" vertical="center" wrapText="1"/>
    </xf>
    <xf numFmtId="0" fontId="15" fillId="4" borderId="0" xfId="14" applyFont="1" applyFill="1" applyAlignment="1">
      <alignment horizontal="center" vertical="center" wrapText="1"/>
    </xf>
    <xf numFmtId="0" fontId="1" fillId="0" borderId="20" xfId="14" applyFont="1" applyBorder="1" applyAlignment="1">
      <alignment horizontal="center" vertical="center" wrapText="1"/>
    </xf>
    <xf numFmtId="0" fontId="1" fillId="0" borderId="21" xfId="14" applyFont="1" applyBorder="1" applyAlignment="1">
      <alignment horizontal="center" vertical="center" wrapText="1"/>
    </xf>
    <xf numFmtId="0" fontId="0" fillId="0" borderId="36" xfId="14" applyFont="1" applyFill="1" applyBorder="1" applyAlignment="1">
      <alignment horizontal="center" vertical="center" wrapText="1"/>
    </xf>
    <xf numFmtId="0" fontId="1" fillId="0" borderId="37" xfId="14" applyFont="1" applyFill="1" applyBorder="1" applyAlignment="1">
      <alignment horizontal="center" vertical="center" wrapText="1"/>
    </xf>
    <xf numFmtId="0" fontId="1" fillId="0" borderId="38" xfId="14" applyFont="1" applyFill="1" applyBorder="1" applyAlignment="1">
      <alignment horizontal="center" vertical="center" wrapText="1"/>
    </xf>
    <xf numFmtId="0" fontId="24" fillId="0" borderId="26" xfId="14" applyFont="1" applyFill="1" applyBorder="1" applyAlignment="1">
      <alignment horizontal="center" vertical="center" wrapText="1"/>
    </xf>
    <xf numFmtId="0" fontId="1" fillId="0" borderId="27" xfId="14" applyFont="1" applyFill="1" applyBorder="1" applyAlignment="1">
      <alignment horizontal="center" vertical="center" wrapText="1"/>
    </xf>
    <xf numFmtId="0" fontId="1" fillId="0" borderId="16" xfId="14" applyFont="1" applyFill="1" applyBorder="1" applyAlignment="1">
      <alignment horizontal="center" vertical="center" wrapText="1"/>
    </xf>
    <xf numFmtId="0" fontId="24" fillId="0" borderId="32" xfId="14" applyFont="1" applyFill="1" applyBorder="1" applyAlignment="1">
      <alignment horizontal="center" vertical="center" wrapText="1"/>
    </xf>
    <xf numFmtId="0" fontId="1" fillId="0" borderId="33" xfId="14" applyFont="1" applyFill="1" applyBorder="1" applyAlignment="1">
      <alignment horizontal="center" vertical="center" wrapText="1"/>
    </xf>
    <xf numFmtId="0" fontId="1" fillId="0" borderId="34" xfId="14" applyFont="1" applyFill="1" applyBorder="1" applyAlignment="1">
      <alignment horizontal="center" vertical="center" wrapText="1"/>
    </xf>
    <xf numFmtId="0" fontId="24" fillId="0" borderId="8" xfId="14" applyFont="1" applyBorder="1" applyAlignment="1">
      <alignment horizontal="left" vertical="center" wrapText="1"/>
    </xf>
    <xf numFmtId="0" fontId="1" fillId="0" borderId="1" xfId="14" applyFont="1" applyBorder="1" applyAlignment="1">
      <alignment horizontal="left" vertical="center" wrapText="1"/>
    </xf>
    <xf numFmtId="0" fontId="1" fillId="0" borderId="8" xfId="14" applyFont="1" applyBorder="1" applyAlignment="1">
      <alignment horizontal="left" vertical="center" wrapText="1"/>
    </xf>
    <xf numFmtId="0" fontId="27" fillId="0" borderId="1" xfId="14" applyFont="1" applyBorder="1" applyAlignment="1">
      <alignment horizontal="left" vertical="center" wrapText="1"/>
    </xf>
    <xf numFmtId="0" fontId="30" fillId="4" borderId="4" xfId="14" applyFont="1" applyFill="1" applyBorder="1" applyAlignment="1">
      <alignment horizontal="left" vertical="center" wrapText="1"/>
    </xf>
    <xf numFmtId="0" fontId="3" fillId="4" borderId="4" xfId="14" applyFont="1" applyFill="1" applyBorder="1" applyAlignment="1">
      <alignment horizontal="left" vertical="center" wrapText="1"/>
    </xf>
    <xf numFmtId="0" fontId="1" fillId="0" borderId="42" xfId="14" applyFont="1" applyBorder="1" applyAlignment="1">
      <alignment horizontal="left" vertical="center" wrapText="1"/>
    </xf>
    <xf numFmtId="0" fontId="1" fillId="0" borderId="11" xfId="14" applyFont="1" applyBorder="1" applyAlignment="1">
      <alignment horizontal="left" vertical="center" wrapText="1"/>
    </xf>
    <xf numFmtId="0" fontId="24" fillId="0" borderId="0" xfId="14" applyFont="1" applyBorder="1" applyAlignment="1">
      <alignment horizontal="left" vertical="center" wrapText="1"/>
    </xf>
    <xf numFmtId="0" fontId="1" fillId="0" borderId="0" xfId="14" applyFont="1" applyBorder="1" applyAlignment="1">
      <alignment horizontal="left" vertical="center"/>
    </xf>
    <xf numFmtId="0" fontId="1" fillId="0" borderId="28" xfId="14" applyFont="1" applyBorder="1" applyAlignment="1">
      <alignment horizontal="center" vertical="center" wrapText="1"/>
    </xf>
    <xf numFmtId="0" fontId="1" fillId="0" borderId="18" xfId="14" applyFont="1" applyBorder="1" applyAlignment="1">
      <alignment horizontal="center" vertical="center" wrapText="1"/>
    </xf>
    <xf numFmtId="0" fontId="1" fillId="0" borderId="29" xfId="14" applyFont="1" applyBorder="1" applyAlignment="1">
      <alignment horizontal="center" vertical="center" wrapText="1"/>
    </xf>
    <xf numFmtId="0" fontId="1" fillId="0" borderId="28" xfId="14" applyFont="1" applyBorder="1" applyAlignment="1">
      <alignment horizontal="left" vertical="center" wrapText="1"/>
    </xf>
    <xf numFmtId="0" fontId="1" fillId="0" borderId="29" xfId="14" applyFont="1" applyBorder="1" applyAlignment="1">
      <alignment horizontal="left" vertical="center" wrapText="1"/>
    </xf>
    <xf numFmtId="0" fontId="1" fillId="0" borderId="18" xfId="14" applyFont="1" applyBorder="1" applyAlignment="1">
      <alignment horizontal="left" vertical="center" wrapText="1"/>
    </xf>
    <xf numFmtId="0" fontId="1" fillId="0" borderId="6" xfId="14" applyFont="1" applyBorder="1" applyAlignment="1">
      <alignment horizontal="left" vertical="center" wrapText="1"/>
    </xf>
    <xf numFmtId="0" fontId="17" fillId="0" borderId="39" xfId="14" applyFont="1" applyFill="1" applyBorder="1" applyAlignment="1">
      <alignment horizontal="center" vertical="center" wrapText="1"/>
    </xf>
    <xf numFmtId="0" fontId="17" fillId="0" borderId="34" xfId="14" applyFont="1" applyFill="1" applyBorder="1" applyAlignment="1">
      <alignment horizontal="center" vertical="center" wrapText="1"/>
    </xf>
    <xf numFmtId="0" fontId="0" fillId="0" borderId="23" xfId="14" applyFont="1" applyBorder="1" applyAlignment="1">
      <alignment horizontal="left" vertical="center" wrapText="1"/>
    </xf>
    <xf numFmtId="0" fontId="1" fillId="0" borderId="23" xfId="14" applyFont="1" applyBorder="1" applyAlignment="1">
      <alignment horizontal="left" vertical="center"/>
    </xf>
    <xf numFmtId="0" fontId="17" fillId="0" borderId="24" xfId="14" applyFont="1" applyFill="1" applyBorder="1" applyAlignment="1">
      <alignment horizontal="center" vertical="center" wrapText="1"/>
    </xf>
    <xf numFmtId="0" fontId="17" fillId="0" borderId="25" xfId="14" applyFont="1" applyFill="1" applyBorder="1" applyAlignment="1">
      <alignment horizontal="center" vertical="center" wrapText="1"/>
    </xf>
    <xf numFmtId="0" fontId="17" fillId="0" borderId="40" xfId="14" applyFont="1" applyFill="1" applyBorder="1" applyAlignment="1">
      <alignment horizontal="center" vertical="center" wrapText="1"/>
    </xf>
    <xf numFmtId="0" fontId="17" fillId="0" borderId="35" xfId="14" applyFont="1" applyFill="1" applyBorder="1" applyAlignment="1">
      <alignment horizontal="center" vertical="center" wrapText="1"/>
    </xf>
    <xf numFmtId="0" fontId="17" fillId="0" borderId="41" xfId="14" applyFont="1" applyFill="1" applyBorder="1" applyAlignment="1">
      <alignment horizontal="center" vertical="center" wrapText="1"/>
    </xf>
    <xf numFmtId="0" fontId="17" fillId="0" borderId="42" xfId="14" applyFont="1" applyFill="1" applyBorder="1" applyAlignment="1">
      <alignment horizontal="center" vertical="center" wrapText="1"/>
    </xf>
    <xf numFmtId="0" fontId="17" fillId="0" borderId="43" xfId="14" applyFont="1" applyFill="1" applyBorder="1" applyAlignment="1">
      <alignment horizontal="center" vertical="center" wrapText="1"/>
    </xf>
    <xf numFmtId="0" fontId="17" fillId="0" borderId="11" xfId="14" applyFont="1" applyFill="1" applyBorder="1" applyAlignment="1">
      <alignment horizontal="center" vertical="center" wrapText="1"/>
    </xf>
    <xf numFmtId="0" fontId="17" fillId="0" borderId="16" xfId="14" applyFont="1" applyFill="1" applyBorder="1" applyAlignment="1">
      <alignment horizontal="center" vertical="center" wrapText="1"/>
    </xf>
    <xf numFmtId="0" fontId="17" fillId="0" borderId="6" xfId="14" applyFont="1" applyFill="1" applyBorder="1" applyAlignment="1">
      <alignment horizontal="center" vertical="center" wrapText="1"/>
    </xf>
    <xf numFmtId="0" fontId="17" fillId="0" borderId="18" xfId="14" applyFont="1" applyFill="1" applyBorder="1" applyAlignment="1">
      <alignment horizontal="center" vertical="center" wrapText="1"/>
    </xf>
    <xf numFmtId="0" fontId="17" fillId="0" borderId="29" xfId="14" applyFont="1" applyFill="1" applyBorder="1" applyAlignment="1">
      <alignment horizontal="center" vertical="center" wrapText="1"/>
    </xf>
    <xf numFmtId="0" fontId="17" fillId="0" borderId="1" xfId="14" applyFont="1" applyFill="1" applyBorder="1" applyAlignment="1">
      <alignment horizontal="center" vertical="center" wrapText="1"/>
    </xf>
    <xf numFmtId="0" fontId="17" fillId="0" borderId="44" xfId="14" applyFont="1" applyFill="1" applyBorder="1" applyAlignment="1">
      <alignment horizontal="center" vertical="center" wrapText="1"/>
    </xf>
    <xf numFmtId="0" fontId="17" fillId="0" borderId="31" xfId="14" applyFont="1" applyFill="1" applyBorder="1" applyAlignment="1">
      <alignment horizontal="center" vertical="center" wrapText="1"/>
    </xf>
    <xf numFmtId="0" fontId="32" fillId="4" borderId="4" xfId="13" applyFont="1" applyFill="1" applyBorder="1" applyAlignment="1">
      <alignment horizontal="center" vertical="center"/>
    </xf>
    <xf numFmtId="0" fontId="36" fillId="4" borderId="0" xfId="14" applyFont="1" applyFill="1" applyAlignment="1">
      <alignment horizontal="center" vertical="center" wrapText="1"/>
    </xf>
    <xf numFmtId="0" fontId="32" fillId="4" borderId="30" xfId="13" applyFont="1" applyFill="1" applyBorder="1" applyAlignment="1">
      <alignment horizontal="left" vertical="center"/>
    </xf>
    <xf numFmtId="0" fontId="5" fillId="4" borderId="30" xfId="13" applyFont="1" applyFill="1" applyBorder="1" applyAlignment="1">
      <alignment horizontal="left" vertical="center"/>
    </xf>
    <xf numFmtId="0" fontId="1" fillId="0" borderId="6" xfId="14" applyBorder="1" applyAlignment="1">
      <alignment horizontal="left" vertical="center" wrapText="1"/>
    </xf>
    <xf numFmtId="0" fontId="1" fillId="0" borderId="18" xfId="14" applyBorder="1" applyAlignment="1">
      <alignment horizontal="left" vertical="center" wrapText="1"/>
    </xf>
    <xf numFmtId="0" fontId="1" fillId="0" borderId="29" xfId="14" applyBorder="1" applyAlignment="1">
      <alignment horizontal="left" vertical="center" wrapText="1"/>
    </xf>
  </cellXfs>
  <cellStyles count="20">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3" xfId="6"/>
    <cellStyle name="常规 4" xfId="7"/>
    <cellStyle name="常规 5" xfId="8"/>
    <cellStyle name="常规 5 2" xfId="9"/>
    <cellStyle name="常规 6" xfId="10"/>
    <cellStyle name="常规 7" xfId="11"/>
    <cellStyle name="常规 8" xfId="12"/>
    <cellStyle name="常规_2007年行政单位基层表样表" xfId="13"/>
    <cellStyle name="常规_事业单位部门决算报表（讨论稿） 2" xfId="14"/>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H36"/>
  <sheetViews>
    <sheetView zoomScaleNormal="100" zoomScaleSheetLayoutView="100" workbookViewId="0">
      <selection activeCell="F18" sqref="F18"/>
    </sheetView>
  </sheetViews>
  <sheetFormatPr defaultRowHeight="14.25"/>
  <cols>
    <col min="1" max="1" width="48.125" style="5" customWidth="1"/>
    <col min="2" max="2" width="7.625" style="5" customWidth="1"/>
    <col min="3" max="3" width="15.625" style="5" customWidth="1"/>
    <col min="4" max="4" width="48.5" style="5" customWidth="1"/>
    <col min="5" max="5" width="6.625" style="5" customWidth="1"/>
    <col min="6" max="6" width="15.625" style="5" customWidth="1"/>
    <col min="7" max="8" width="9" style="4"/>
    <col min="9" max="16384" width="9" style="5"/>
  </cols>
  <sheetData>
    <row r="1" spans="1:8">
      <c r="A1" s="27"/>
    </row>
    <row r="2" spans="1:8" s="2" customFormat="1" ht="18" customHeight="1">
      <c r="A2" s="158" t="s">
        <v>34</v>
      </c>
      <c r="B2" s="158"/>
      <c r="C2" s="158"/>
      <c r="D2" s="158"/>
      <c r="E2" s="158"/>
      <c r="F2" s="158"/>
      <c r="G2" s="1"/>
      <c r="H2" s="1"/>
    </row>
    <row r="3" spans="1:8" ht="9.9499999999999993" customHeight="1">
      <c r="A3" s="3"/>
      <c r="B3" s="3"/>
      <c r="C3" s="3"/>
      <c r="D3" s="3"/>
      <c r="E3" s="3"/>
      <c r="F3" s="25" t="s">
        <v>16</v>
      </c>
    </row>
    <row r="4" spans="1:8" ht="15" customHeight="1" thickBot="1">
      <c r="A4" s="6" t="s">
        <v>61</v>
      </c>
      <c r="B4" s="3"/>
      <c r="C4" s="3"/>
      <c r="D4" s="3"/>
      <c r="E4" s="3"/>
      <c r="F4" s="25" t="s">
        <v>15</v>
      </c>
    </row>
    <row r="5" spans="1:8" s="8" customFormat="1" ht="21.95" customHeight="1">
      <c r="A5" s="159" t="s">
        <v>0</v>
      </c>
      <c r="B5" s="160"/>
      <c r="C5" s="160"/>
      <c r="D5" s="160" t="s">
        <v>1</v>
      </c>
      <c r="E5" s="160"/>
      <c r="F5" s="161"/>
      <c r="G5" s="7"/>
      <c r="H5" s="7"/>
    </row>
    <row r="6" spans="1:8" s="8" customFormat="1" ht="21.95" customHeight="1">
      <c r="A6" s="50" t="s">
        <v>2</v>
      </c>
      <c r="B6" s="54" t="s">
        <v>3</v>
      </c>
      <c r="C6" s="66" t="s">
        <v>78</v>
      </c>
      <c r="D6" s="51" t="s">
        <v>2</v>
      </c>
      <c r="E6" s="54" t="s">
        <v>3</v>
      </c>
      <c r="F6" s="80" t="s">
        <v>78</v>
      </c>
      <c r="G6" s="7"/>
      <c r="H6" s="7"/>
    </row>
    <row r="7" spans="1:8" s="8" customFormat="1" ht="21.95" customHeight="1">
      <c r="A7" s="50" t="s">
        <v>4</v>
      </c>
      <c r="B7" s="52"/>
      <c r="C7" s="51" t="s">
        <v>5</v>
      </c>
      <c r="D7" s="51" t="s">
        <v>4</v>
      </c>
      <c r="E7" s="52"/>
      <c r="F7" s="53" t="s">
        <v>6</v>
      </c>
      <c r="G7" s="7"/>
      <c r="H7" s="7"/>
    </row>
    <row r="8" spans="1:8" s="8" customFormat="1" ht="21.95" customHeight="1">
      <c r="A8" s="28" t="s">
        <v>21</v>
      </c>
      <c r="B8" s="81">
        <v>1</v>
      </c>
      <c r="C8" s="29">
        <v>12027.85</v>
      </c>
      <c r="D8" s="30" t="s">
        <v>35</v>
      </c>
      <c r="E8" s="82">
        <v>29</v>
      </c>
      <c r="F8" s="32">
        <v>14.94</v>
      </c>
      <c r="G8" s="7"/>
      <c r="H8" s="7"/>
    </row>
    <row r="9" spans="1:8" s="8" customFormat="1" ht="21.95" customHeight="1">
      <c r="A9" s="35" t="s">
        <v>62</v>
      </c>
      <c r="B9" s="82">
        <f>B8+$C$7</f>
        <v>2</v>
      </c>
      <c r="C9" s="29">
        <v>10585.52</v>
      </c>
      <c r="D9" s="30" t="s">
        <v>36</v>
      </c>
      <c r="E9" s="82">
        <f>E8+$C$7</f>
        <v>30</v>
      </c>
      <c r="F9" s="32">
        <v>0</v>
      </c>
      <c r="G9" s="7"/>
      <c r="H9" s="7"/>
    </row>
    <row r="10" spans="1:8" s="8" customFormat="1" ht="21.95" customHeight="1">
      <c r="A10" s="33" t="s">
        <v>22</v>
      </c>
      <c r="B10" s="82">
        <f t="shared" ref="B10:B35" si="0">B9+$C$7</f>
        <v>3</v>
      </c>
      <c r="C10" s="29">
        <v>0</v>
      </c>
      <c r="D10" s="30" t="s">
        <v>37</v>
      </c>
      <c r="E10" s="82">
        <f t="shared" ref="E10:E35" si="1">E9+$C$7</f>
        <v>31</v>
      </c>
      <c r="F10" s="32">
        <v>0</v>
      </c>
      <c r="G10" s="7"/>
      <c r="H10" s="7"/>
    </row>
    <row r="11" spans="1:8" s="8" customFormat="1" ht="21.95" customHeight="1">
      <c r="A11" s="33" t="s">
        <v>23</v>
      </c>
      <c r="B11" s="82">
        <f t="shared" si="0"/>
        <v>4</v>
      </c>
      <c r="C11" s="29">
        <v>4455.33</v>
      </c>
      <c r="D11" s="30" t="s">
        <v>38</v>
      </c>
      <c r="E11" s="82">
        <f t="shared" si="1"/>
        <v>32</v>
      </c>
      <c r="F11" s="32">
        <v>0</v>
      </c>
      <c r="G11" s="7"/>
      <c r="H11" s="7"/>
    </row>
    <row r="12" spans="1:8" s="8" customFormat="1" ht="21.95" customHeight="1">
      <c r="A12" s="33" t="s">
        <v>24</v>
      </c>
      <c r="B12" s="82">
        <f t="shared" si="0"/>
        <v>5</v>
      </c>
      <c r="C12" s="29">
        <v>0</v>
      </c>
      <c r="D12" s="30" t="s">
        <v>39</v>
      </c>
      <c r="E12" s="82">
        <f t="shared" si="1"/>
        <v>33</v>
      </c>
      <c r="F12" s="32">
        <v>0</v>
      </c>
      <c r="G12" s="7"/>
      <c r="H12" s="7"/>
    </row>
    <row r="13" spans="1:8" s="8" customFormat="1" ht="21.95" customHeight="1">
      <c r="A13" s="33" t="s">
        <v>33</v>
      </c>
      <c r="B13" s="82">
        <f t="shared" si="0"/>
        <v>6</v>
      </c>
      <c r="C13" s="29">
        <v>0</v>
      </c>
      <c r="D13" s="30" t="s">
        <v>40</v>
      </c>
      <c r="E13" s="82">
        <f t="shared" si="1"/>
        <v>34</v>
      </c>
      <c r="F13" s="32">
        <v>0</v>
      </c>
      <c r="G13" s="7"/>
      <c r="H13" s="7"/>
    </row>
    <row r="14" spans="1:8" s="8" customFormat="1" ht="21.95" customHeight="1">
      <c r="A14" s="33" t="s">
        <v>25</v>
      </c>
      <c r="B14" s="82">
        <f t="shared" si="0"/>
        <v>7</v>
      </c>
      <c r="C14" s="29">
        <v>0</v>
      </c>
      <c r="D14" s="77" t="s">
        <v>63</v>
      </c>
      <c r="E14" s="82">
        <f t="shared" si="1"/>
        <v>35</v>
      </c>
      <c r="F14" s="32">
        <v>0</v>
      </c>
      <c r="G14" s="7"/>
      <c r="H14" s="7"/>
    </row>
    <row r="15" spans="1:8" s="8" customFormat="1" ht="21.95" customHeight="1">
      <c r="A15" s="34"/>
      <c r="B15" s="82">
        <f t="shared" si="0"/>
        <v>8</v>
      </c>
      <c r="C15" s="29"/>
      <c r="D15" s="78" t="s">
        <v>64</v>
      </c>
      <c r="E15" s="82">
        <f t="shared" si="1"/>
        <v>36</v>
      </c>
      <c r="F15" s="32">
        <v>467.27</v>
      </c>
      <c r="G15" s="7"/>
      <c r="H15" s="7"/>
    </row>
    <row r="16" spans="1:8" s="8" customFormat="1" ht="21.95" customHeight="1">
      <c r="A16" s="34"/>
      <c r="B16" s="82">
        <f t="shared" si="0"/>
        <v>9</v>
      </c>
      <c r="C16" s="29"/>
      <c r="D16" s="78" t="s">
        <v>65</v>
      </c>
      <c r="E16" s="82">
        <f t="shared" si="1"/>
        <v>37</v>
      </c>
      <c r="F16" s="76">
        <v>111.51</v>
      </c>
      <c r="G16" s="7"/>
      <c r="H16" s="7"/>
    </row>
    <row r="17" spans="1:8" s="8" customFormat="1" ht="21.95" customHeight="1">
      <c r="A17" s="34"/>
      <c r="B17" s="82">
        <f t="shared" si="0"/>
        <v>10</v>
      </c>
      <c r="C17" s="29"/>
      <c r="D17" s="78" t="s">
        <v>66</v>
      </c>
      <c r="E17" s="82">
        <f t="shared" si="1"/>
        <v>38</v>
      </c>
      <c r="F17" s="76">
        <v>19.14</v>
      </c>
      <c r="G17" s="7"/>
      <c r="H17" s="7"/>
    </row>
    <row r="18" spans="1:8" s="8" customFormat="1" ht="21.95" customHeight="1">
      <c r="A18" s="34"/>
      <c r="B18" s="82">
        <f t="shared" si="0"/>
        <v>11</v>
      </c>
      <c r="C18" s="29"/>
      <c r="D18" s="78" t="s">
        <v>67</v>
      </c>
      <c r="E18" s="82">
        <f t="shared" si="1"/>
        <v>39</v>
      </c>
      <c r="F18" s="76">
        <v>15724.46</v>
      </c>
      <c r="G18" s="7"/>
      <c r="H18" s="7"/>
    </row>
    <row r="19" spans="1:8" s="8" customFormat="1" ht="21.95" customHeight="1">
      <c r="A19" s="34"/>
      <c r="B19" s="82">
        <f t="shared" si="0"/>
        <v>12</v>
      </c>
      <c r="C19" s="29"/>
      <c r="D19" s="78" t="s">
        <v>68</v>
      </c>
      <c r="E19" s="82">
        <f t="shared" si="1"/>
        <v>40</v>
      </c>
      <c r="F19" s="76">
        <v>0</v>
      </c>
      <c r="G19" s="7"/>
      <c r="H19" s="7"/>
    </row>
    <row r="20" spans="1:8" s="8" customFormat="1" ht="21.95" customHeight="1">
      <c r="A20" s="34"/>
      <c r="B20" s="82">
        <f t="shared" si="0"/>
        <v>13</v>
      </c>
      <c r="C20" s="29"/>
      <c r="D20" s="78" t="s">
        <v>69</v>
      </c>
      <c r="E20" s="82">
        <f t="shared" si="1"/>
        <v>41</v>
      </c>
      <c r="F20" s="76">
        <v>0</v>
      </c>
      <c r="G20" s="7"/>
      <c r="H20" s="7"/>
    </row>
    <row r="21" spans="1:8" s="8" customFormat="1" ht="21.95" customHeight="1">
      <c r="A21" s="34"/>
      <c r="B21" s="82">
        <f t="shared" si="0"/>
        <v>14</v>
      </c>
      <c r="C21" s="29"/>
      <c r="D21" s="78" t="s">
        <v>70</v>
      </c>
      <c r="E21" s="82">
        <f t="shared" si="1"/>
        <v>42</v>
      </c>
      <c r="F21" s="76">
        <v>0</v>
      </c>
      <c r="G21" s="7"/>
      <c r="H21" s="7"/>
    </row>
    <row r="22" spans="1:8" s="8" customFormat="1" ht="21.95" customHeight="1">
      <c r="A22" s="34"/>
      <c r="B22" s="82">
        <f t="shared" si="0"/>
        <v>15</v>
      </c>
      <c r="C22" s="29"/>
      <c r="D22" s="78" t="s">
        <v>71</v>
      </c>
      <c r="E22" s="82">
        <f t="shared" si="1"/>
        <v>43</v>
      </c>
      <c r="F22" s="76">
        <v>0</v>
      </c>
      <c r="G22" s="7"/>
      <c r="H22" s="7"/>
    </row>
    <row r="23" spans="1:8" s="8" customFormat="1" ht="21.95" customHeight="1">
      <c r="A23" s="34"/>
      <c r="B23" s="82">
        <f t="shared" si="0"/>
        <v>16</v>
      </c>
      <c r="C23" s="29"/>
      <c r="D23" s="78" t="s">
        <v>72</v>
      </c>
      <c r="E23" s="82">
        <f t="shared" si="1"/>
        <v>44</v>
      </c>
      <c r="F23" s="76">
        <v>0</v>
      </c>
      <c r="G23" s="7"/>
      <c r="H23" s="7"/>
    </row>
    <row r="24" spans="1:8" s="8" customFormat="1" ht="21.95" customHeight="1">
      <c r="A24" s="34"/>
      <c r="B24" s="82">
        <f t="shared" si="0"/>
        <v>17</v>
      </c>
      <c r="C24" s="29"/>
      <c r="D24" s="78" t="s">
        <v>73</v>
      </c>
      <c r="E24" s="82">
        <f t="shared" si="1"/>
        <v>45</v>
      </c>
      <c r="F24" s="76">
        <v>0</v>
      </c>
      <c r="G24" s="7"/>
      <c r="H24" s="7"/>
    </row>
    <row r="25" spans="1:8" s="8" customFormat="1" ht="21.95" customHeight="1">
      <c r="A25" s="34"/>
      <c r="B25" s="82">
        <f t="shared" si="0"/>
        <v>18</v>
      </c>
      <c r="C25" s="29"/>
      <c r="D25" s="78" t="s">
        <v>74</v>
      </c>
      <c r="E25" s="82">
        <f t="shared" si="1"/>
        <v>46</v>
      </c>
      <c r="F25" s="76">
        <v>0</v>
      </c>
      <c r="G25" s="7"/>
      <c r="H25" s="7"/>
    </row>
    <row r="26" spans="1:8" s="8" customFormat="1" ht="21.95" customHeight="1">
      <c r="A26" s="34"/>
      <c r="B26" s="82">
        <f t="shared" si="0"/>
        <v>19</v>
      </c>
      <c r="C26" s="29"/>
      <c r="D26" s="78" t="s">
        <v>75</v>
      </c>
      <c r="E26" s="82">
        <f t="shared" si="1"/>
        <v>47</v>
      </c>
      <c r="F26" s="76">
        <v>145.87</v>
      </c>
      <c r="G26" s="7"/>
      <c r="H26" s="7"/>
    </row>
    <row r="27" spans="1:8" s="8" customFormat="1" ht="21.95" customHeight="1">
      <c r="A27" s="34"/>
      <c r="B27" s="82">
        <f t="shared" si="0"/>
        <v>20</v>
      </c>
      <c r="C27" s="29"/>
      <c r="D27" s="40" t="s">
        <v>76</v>
      </c>
      <c r="E27" s="82">
        <f t="shared" si="1"/>
        <v>48</v>
      </c>
      <c r="F27" s="76">
        <v>0</v>
      </c>
      <c r="G27" s="7"/>
      <c r="H27" s="7"/>
    </row>
    <row r="28" spans="1:8" s="8" customFormat="1" ht="21.95" customHeight="1">
      <c r="A28" s="35"/>
      <c r="B28" s="82">
        <f t="shared" si="0"/>
        <v>21</v>
      </c>
      <c r="C28" s="36"/>
      <c r="D28" s="40" t="s">
        <v>77</v>
      </c>
      <c r="E28" s="82">
        <f t="shared" si="1"/>
        <v>49</v>
      </c>
      <c r="F28" s="76">
        <v>0</v>
      </c>
      <c r="G28" s="7"/>
      <c r="H28" s="7"/>
    </row>
    <row r="29" spans="1:8" s="8" customFormat="1" ht="21.95" customHeight="1">
      <c r="A29" s="37" t="s">
        <v>7</v>
      </c>
      <c r="B29" s="82">
        <f t="shared" si="0"/>
        <v>22</v>
      </c>
      <c r="C29" s="29">
        <v>16483.18</v>
      </c>
      <c r="D29" s="38" t="s">
        <v>8</v>
      </c>
      <c r="E29" s="82">
        <f t="shared" si="1"/>
        <v>50</v>
      </c>
      <c r="F29" s="39">
        <v>16483.18</v>
      </c>
      <c r="G29" s="7"/>
      <c r="H29" s="7"/>
    </row>
    <row r="30" spans="1:8" s="8" customFormat="1" ht="21.95" customHeight="1">
      <c r="A30" s="35" t="s">
        <v>170</v>
      </c>
      <c r="B30" s="82">
        <f t="shared" si="0"/>
        <v>23</v>
      </c>
      <c r="C30" s="29">
        <v>0</v>
      </c>
      <c r="D30" s="40" t="s">
        <v>172</v>
      </c>
      <c r="E30" s="82">
        <f t="shared" si="1"/>
        <v>51</v>
      </c>
      <c r="F30" s="41">
        <v>0</v>
      </c>
      <c r="G30" s="7"/>
      <c r="H30" s="7"/>
    </row>
    <row r="31" spans="1:8" s="8" customFormat="1" ht="21.95" customHeight="1">
      <c r="A31" s="121" t="s">
        <v>147</v>
      </c>
      <c r="B31" s="82">
        <f t="shared" si="0"/>
        <v>24</v>
      </c>
      <c r="C31" s="29">
        <v>77.34</v>
      </c>
      <c r="D31" s="40" t="s">
        <v>173</v>
      </c>
      <c r="E31" s="82">
        <f t="shared" si="1"/>
        <v>52</v>
      </c>
      <c r="F31" s="41">
        <v>0</v>
      </c>
      <c r="G31" s="7"/>
      <c r="H31" s="7"/>
    </row>
    <row r="32" spans="1:8" s="8" customFormat="1" ht="21.95" customHeight="1">
      <c r="A32" s="122" t="s">
        <v>171</v>
      </c>
      <c r="B32" s="82">
        <f t="shared" si="0"/>
        <v>25</v>
      </c>
      <c r="C32" s="43">
        <v>33.26</v>
      </c>
      <c r="D32" s="40" t="s">
        <v>174</v>
      </c>
      <c r="E32" s="82">
        <f t="shared" si="1"/>
        <v>53</v>
      </c>
      <c r="F32" s="41">
        <v>0</v>
      </c>
      <c r="G32" s="7"/>
      <c r="H32" s="7"/>
    </row>
    <row r="33" spans="1:8" s="8" customFormat="1" ht="21.95" customHeight="1">
      <c r="A33" s="79"/>
      <c r="B33" s="82">
        <f t="shared" si="0"/>
        <v>26</v>
      </c>
      <c r="C33" s="79"/>
      <c r="D33" s="40" t="s">
        <v>175</v>
      </c>
      <c r="E33" s="82">
        <f t="shared" si="1"/>
        <v>54</v>
      </c>
      <c r="F33" s="41">
        <v>77.34</v>
      </c>
      <c r="G33" s="7"/>
      <c r="H33" s="7"/>
    </row>
    <row r="34" spans="1:8" s="8" customFormat="1" ht="21.95" customHeight="1">
      <c r="A34" s="79"/>
      <c r="B34" s="82">
        <f t="shared" si="0"/>
        <v>27</v>
      </c>
      <c r="C34" s="79"/>
      <c r="D34" s="44" t="s">
        <v>171</v>
      </c>
      <c r="E34" s="82">
        <f t="shared" si="1"/>
        <v>55</v>
      </c>
      <c r="F34" s="45">
        <v>33.26</v>
      </c>
      <c r="G34" s="7"/>
      <c r="H34" s="7"/>
    </row>
    <row r="35" spans="1:8" ht="21.95" customHeight="1" thickBot="1">
      <c r="A35" s="46" t="s">
        <v>9</v>
      </c>
      <c r="B35" s="82">
        <f t="shared" si="0"/>
        <v>28</v>
      </c>
      <c r="C35" s="47">
        <v>16560.52</v>
      </c>
      <c r="D35" s="48" t="s">
        <v>9</v>
      </c>
      <c r="E35" s="82">
        <f t="shared" si="1"/>
        <v>56</v>
      </c>
      <c r="F35" s="49">
        <v>16560.52</v>
      </c>
    </row>
    <row r="36" spans="1:8" ht="29.25" customHeight="1">
      <c r="A36" s="73" t="s">
        <v>41</v>
      </c>
      <c r="B36" s="74"/>
      <c r="C36" s="74"/>
      <c r="D36" s="74"/>
      <c r="E36" s="74"/>
      <c r="F36" s="74"/>
    </row>
  </sheetData>
  <mergeCells count="3">
    <mergeCell ref="A2:F2"/>
    <mergeCell ref="A5:C5"/>
    <mergeCell ref="D5:F5"/>
  </mergeCells>
  <phoneticPr fontId="2" type="noConversion"/>
  <printOptions horizontalCentered="1"/>
  <pageMargins left="0.35433070866141736" right="0.35433070866141736" top="0.59055118110236227" bottom="0.78740157480314965" header="0.51181102362204722" footer="0.19685039370078741"/>
  <pageSetup paperSize="9" scale="94" orientation="landscape" horizontalDpi="300" verticalDpi="300" r:id="rId1"/>
  <headerFooter alignWithMargins="0">
    <oddFooter>&amp;C第 &amp;P 页</oddFooter>
  </headerFooter>
  <ignoredErrors>
    <ignoredError sqref="A7:F7" numberStoredAsText="1"/>
  </ignoredErrors>
</worksheet>
</file>

<file path=xl/worksheets/sheet2.xml><?xml version="1.0" encoding="utf-8"?>
<worksheet xmlns="http://schemas.openxmlformats.org/spreadsheetml/2006/main" xmlns:r="http://schemas.openxmlformats.org/officeDocument/2006/relationships">
  <dimension ref="A1:K49"/>
  <sheetViews>
    <sheetView topLeftCell="A37" zoomScaleNormal="100" zoomScaleSheetLayoutView="160" workbookViewId="0">
      <selection activeCell="A46" sqref="A46:XFD46"/>
    </sheetView>
  </sheetViews>
  <sheetFormatPr defaultRowHeight="14.25"/>
  <cols>
    <col min="1" max="1" width="4.75" style="102" customWidth="1"/>
    <col min="2" max="3" width="4.5" style="102" customWidth="1"/>
    <col min="4" max="4" width="35.75" style="102" customWidth="1"/>
    <col min="5" max="8" width="13.625" style="11" customWidth="1"/>
    <col min="9" max="9" width="9" style="11"/>
    <col min="10" max="10" width="14.625" style="11" customWidth="1"/>
    <col min="11" max="16384" width="9" style="11"/>
  </cols>
  <sheetData>
    <row r="1" spans="1:11" s="9" customFormat="1" ht="21.75">
      <c r="A1" s="168" t="s">
        <v>176</v>
      </c>
      <c r="B1" s="169"/>
      <c r="C1" s="169"/>
      <c r="D1" s="169"/>
      <c r="E1" s="169"/>
      <c r="F1" s="169"/>
      <c r="G1" s="169"/>
      <c r="H1" s="169"/>
      <c r="I1" s="103"/>
      <c r="J1" s="103"/>
      <c r="K1" s="103"/>
    </row>
    <row r="2" spans="1:11">
      <c r="A2" s="94"/>
      <c r="B2" s="94"/>
      <c r="C2" s="94"/>
      <c r="D2" s="94"/>
      <c r="E2" s="10"/>
      <c r="F2" s="10"/>
      <c r="G2" s="10"/>
      <c r="H2" s="104"/>
      <c r="I2" s="104"/>
      <c r="J2" s="104"/>
      <c r="K2" s="25" t="s">
        <v>17</v>
      </c>
    </row>
    <row r="3" spans="1:11">
      <c r="A3" s="170" t="s">
        <v>135</v>
      </c>
      <c r="B3" s="170"/>
      <c r="C3" s="170"/>
      <c r="D3" s="170"/>
      <c r="E3" s="10"/>
      <c r="F3" s="10"/>
      <c r="G3" s="10"/>
      <c r="I3" s="104"/>
      <c r="J3" s="104"/>
      <c r="K3" s="25" t="s">
        <v>14</v>
      </c>
    </row>
    <row r="4" spans="1:11" ht="29.25" customHeight="1">
      <c r="A4" s="171" t="s">
        <v>79</v>
      </c>
      <c r="B4" s="172"/>
      <c r="C4" s="173"/>
      <c r="D4" s="95" t="s">
        <v>80</v>
      </c>
      <c r="E4" s="84" t="s">
        <v>81</v>
      </c>
      <c r="F4" s="84" t="s">
        <v>82</v>
      </c>
      <c r="G4" s="84" t="s">
        <v>83</v>
      </c>
      <c r="H4" s="85" t="s">
        <v>84</v>
      </c>
      <c r="I4" s="87" t="s">
        <v>85</v>
      </c>
      <c r="J4" s="123" t="s">
        <v>86</v>
      </c>
      <c r="K4" s="87" t="s">
        <v>87</v>
      </c>
    </row>
    <row r="5" spans="1:11" ht="22.5" customHeight="1">
      <c r="A5" s="174" t="s">
        <v>88</v>
      </c>
      <c r="B5" s="176" t="s">
        <v>89</v>
      </c>
      <c r="C5" s="176" t="s">
        <v>90</v>
      </c>
      <c r="D5" s="95" t="s">
        <v>112</v>
      </c>
      <c r="E5" s="89">
        <v>1</v>
      </c>
      <c r="F5" s="89">
        <v>2</v>
      </c>
      <c r="G5" s="89">
        <v>3</v>
      </c>
      <c r="H5" s="89">
        <v>4</v>
      </c>
      <c r="I5" s="88">
        <v>5</v>
      </c>
      <c r="J5" s="88">
        <v>6</v>
      </c>
      <c r="K5" s="88">
        <v>7</v>
      </c>
    </row>
    <row r="6" spans="1:11" ht="22.5" customHeight="1">
      <c r="A6" s="175"/>
      <c r="B6" s="177"/>
      <c r="C6" s="177"/>
      <c r="D6" s="95" t="s">
        <v>113</v>
      </c>
      <c r="E6" s="22">
        <v>16483.18</v>
      </c>
      <c r="F6" s="22">
        <v>12027.85</v>
      </c>
      <c r="G6" s="22">
        <v>0</v>
      </c>
      <c r="H6" s="86">
        <v>4455.33</v>
      </c>
      <c r="I6" s="22">
        <v>0</v>
      </c>
      <c r="J6" s="22">
        <v>0</v>
      </c>
      <c r="K6" s="22">
        <v>0</v>
      </c>
    </row>
    <row r="7" spans="1:11" ht="22.5" customHeight="1">
      <c r="A7" s="165">
        <v>201</v>
      </c>
      <c r="B7" s="166"/>
      <c r="C7" s="167"/>
      <c r="D7" s="95" t="s">
        <v>91</v>
      </c>
      <c r="E7" s="22">
        <v>14.94</v>
      </c>
      <c r="F7" s="22">
        <v>14.94</v>
      </c>
      <c r="G7" s="22">
        <v>0</v>
      </c>
      <c r="H7" s="86">
        <v>0</v>
      </c>
      <c r="I7" s="22">
        <v>0</v>
      </c>
      <c r="J7" s="22">
        <v>0</v>
      </c>
      <c r="K7" s="22">
        <v>0</v>
      </c>
    </row>
    <row r="8" spans="1:11" ht="22.5" customHeight="1">
      <c r="A8" s="165">
        <v>20111</v>
      </c>
      <c r="B8" s="166"/>
      <c r="C8" s="167"/>
      <c r="D8" s="95" t="s">
        <v>92</v>
      </c>
      <c r="E8" s="22">
        <v>14.94</v>
      </c>
      <c r="F8" s="22">
        <v>14.94</v>
      </c>
      <c r="G8" s="22">
        <v>0</v>
      </c>
      <c r="H8" s="86">
        <v>0</v>
      </c>
      <c r="I8" s="22">
        <v>0</v>
      </c>
      <c r="J8" s="22">
        <v>0</v>
      </c>
      <c r="K8" s="22">
        <v>0</v>
      </c>
    </row>
    <row r="9" spans="1:11" ht="22.5" customHeight="1">
      <c r="A9" s="165">
        <v>2011199</v>
      </c>
      <c r="B9" s="166"/>
      <c r="C9" s="167"/>
      <c r="D9" s="95" t="s">
        <v>114</v>
      </c>
      <c r="E9" s="22">
        <v>14.94</v>
      </c>
      <c r="F9" s="22">
        <v>14.94</v>
      </c>
      <c r="G9" s="22">
        <v>0</v>
      </c>
      <c r="H9" s="86">
        <v>0</v>
      </c>
      <c r="I9" s="22">
        <v>0</v>
      </c>
      <c r="J9" s="22">
        <v>0</v>
      </c>
      <c r="K9" s="22">
        <v>0</v>
      </c>
    </row>
    <row r="10" spans="1:11" ht="22.5" customHeight="1">
      <c r="A10" s="165">
        <v>208</v>
      </c>
      <c r="B10" s="166"/>
      <c r="C10" s="167"/>
      <c r="D10" s="95" t="s">
        <v>93</v>
      </c>
      <c r="E10" s="22">
        <v>467.27</v>
      </c>
      <c r="F10" s="22">
        <v>62.69</v>
      </c>
      <c r="G10" s="22">
        <v>0</v>
      </c>
      <c r="H10" s="86">
        <v>404.58</v>
      </c>
      <c r="I10" s="22">
        <v>0</v>
      </c>
      <c r="J10" s="22">
        <v>0</v>
      </c>
      <c r="K10" s="22">
        <v>0</v>
      </c>
    </row>
    <row r="11" spans="1:11" ht="22.5" customHeight="1">
      <c r="A11" s="165">
        <v>20805</v>
      </c>
      <c r="B11" s="166"/>
      <c r="C11" s="167"/>
      <c r="D11" s="95" t="s">
        <v>94</v>
      </c>
      <c r="E11" s="22">
        <v>415.56</v>
      </c>
      <c r="F11" s="22">
        <v>24.15</v>
      </c>
      <c r="G11" s="22">
        <v>0</v>
      </c>
      <c r="H11" s="22">
        <v>391.41</v>
      </c>
      <c r="I11" s="22">
        <v>0</v>
      </c>
      <c r="J11" s="22">
        <v>0</v>
      </c>
      <c r="K11" s="22">
        <v>0</v>
      </c>
    </row>
    <row r="12" spans="1:11" ht="22.5" customHeight="1">
      <c r="A12" s="165">
        <v>2080501</v>
      </c>
      <c r="B12" s="166"/>
      <c r="C12" s="167"/>
      <c r="D12" s="95" t="s">
        <v>115</v>
      </c>
      <c r="E12" s="22">
        <v>24.15</v>
      </c>
      <c r="F12" s="22">
        <v>24.15</v>
      </c>
      <c r="G12" s="22">
        <v>0</v>
      </c>
      <c r="H12" s="22">
        <v>0</v>
      </c>
      <c r="I12" s="22">
        <v>0</v>
      </c>
      <c r="J12" s="22">
        <v>0</v>
      </c>
      <c r="K12" s="22">
        <v>0</v>
      </c>
    </row>
    <row r="13" spans="1:11" ht="22.5" customHeight="1">
      <c r="A13" s="165">
        <v>2080502</v>
      </c>
      <c r="B13" s="166"/>
      <c r="C13" s="167"/>
      <c r="D13" s="95" t="s">
        <v>116</v>
      </c>
      <c r="E13" s="22">
        <v>391.41</v>
      </c>
      <c r="F13" s="22">
        <v>0</v>
      </c>
      <c r="G13" s="22">
        <v>0</v>
      </c>
      <c r="H13" s="86">
        <v>391.41</v>
      </c>
      <c r="I13" s="22">
        <v>0</v>
      </c>
      <c r="J13" s="22">
        <v>0</v>
      </c>
      <c r="K13" s="22">
        <v>0</v>
      </c>
    </row>
    <row r="14" spans="1:11" ht="22.5" customHeight="1">
      <c r="A14" s="165">
        <v>20808</v>
      </c>
      <c r="B14" s="166"/>
      <c r="C14" s="167"/>
      <c r="D14" s="95" t="s">
        <v>95</v>
      </c>
      <c r="E14" s="22">
        <v>0.78</v>
      </c>
      <c r="F14" s="22">
        <v>0.78</v>
      </c>
      <c r="G14" s="22">
        <v>0</v>
      </c>
      <c r="H14" s="86">
        <v>0</v>
      </c>
      <c r="I14" s="22">
        <v>0</v>
      </c>
      <c r="J14" s="22">
        <v>0</v>
      </c>
      <c r="K14" s="22">
        <v>0</v>
      </c>
    </row>
    <row r="15" spans="1:11" ht="22.5" customHeight="1">
      <c r="A15" s="165">
        <v>2080801</v>
      </c>
      <c r="B15" s="166"/>
      <c r="C15" s="167"/>
      <c r="D15" s="95" t="s">
        <v>117</v>
      </c>
      <c r="E15" s="22">
        <v>0.78</v>
      </c>
      <c r="F15" s="22">
        <v>0.78</v>
      </c>
      <c r="G15" s="22">
        <v>0</v>
      </c>
      <c r="H15" s="86">
        <v>0</v>
      </c>
      <c r="I15" s="22">
        <v>0</v>
      </c>
      <c r="J15" s="22">
        <v>0</v>
      </c>
      <c r="K15" s="22">
        <v>0</v>
      </c>
    </row>
    <row r="16" spans="1:11" ht="22.5" customHeight="1">
      <c r="A16" s="165">
        <v>20899</v>
      </c>
      <c r="B16" s="166"/>
      <c r="C16" s="167"/>
      <c r="D16" s="95" t="s">
        <v>96</v>
      </c>
      <c r="E16" s="22">
        <f>SUM(F16:K16)</f>
        <v>50.93</v>
      </c>
      <c r="F16" s="22">
        <v>37.76</v>
      </c>
      <c r="G16" s="22">
        <v>0</v>
      </c>
      <c r="H16" s="86">
        <v>13.17</v>
      </c>
      <c r="I16" s="22">
        <v>0</v>
      </c>
      <c r="J16" s="22">
        <v>0</v>
      </c>
      <c r="K16" s="22">
        <v>0</v>
      </c>
    </row>
    <row r="17" spans="1:11" ht="22.5" customHeight="1">
      <c r="A17" s="165">
        <v>2089901</v>
      </c>
      <c r="B17" s="166"/>
      <c r="C17" s="167"/>
      <c r="D17" s="95" t="s">
        <v>118</v>
      </c>
      <c r="E17" s="22">
        <f t="shared" ref="E17:E49" si="0">SUM(F17:K17)</f>
        <v>50.93</v>
      </c>
      <c r="F17" s="22">
        <v>37.76</v>
      </c>
      <c r="G17" s="22">
        <v>0</v>
      </c>
      <c r="H17" s="86">
        <v>13.17</v>
      </c>
      <c r="I17" s="22">
        <v>0</v>
      </c>
      <c r="J17" s="22">
        <v>0</v>
      </c>
      <c r="K17" s="22">
        <v>0</v>
      </c>
    </row>
    <row r="18" spans="1:11" ht="22.5" customHeight="1">
      <c r="A18" s="165">
        <v>210</v>
      </c>
      <c r="B18" s="166"/>
      <c r="C18" s="167"/>
      <c r="D18" s="95" t="s">
        <v>97</v>
      </c>
      <c r="E18" s="22">
        <f t="shared" si="0"/>
        <v>111.52</v>
      </c>
      <c r="F18" s="22">
        <v>22.27</v>
      </c>
      <c r="G18" s="22">
        <v>0</v>
      </c>
      <c r="H18" s="86">
        <v>89.25</v>
      </c>
      <c r="I18" s="22">
        <v>0</v>
      </c>
      <c r="J18" s="22">
        <v>0</v>
      </c>
      <c r="K18" s="22">
        <v>0</v>
      </c>
    </row>
    <row r="19" spans="1:11" ht="22.5" customHeight="1">
      <c r="A19" s="165">
        <v>21005</v>
      </c>
      <c r="B19" s="166"/>
      <c r="C19" s="167"/>
      <c r="D19" s="95" t="s">
        <v>98</v>
      </c>
      <c r="E19" s="22">
        <f t="shared" si="0"/>
        <v>31.689999999999998</v>
      </c>
      <c r="F19" s="22">
        <v>22.27</v>
      </c>
      <c r="G19" s="22">
        <v>0</v>
      </c>
      <c r="H19" s="86">
        <v>9.42</v>
      </c>
      <c r="I19" s="22">
        <v>0</v>
      </c>
      <c r="J19" s="22">
        <v>0</v>
      </c>
      <c r="K19" s="22">
        <v>0</v>
      </c>
    </row>
    <row r="20" spans="1:11" ht="22.5" customHeight="1">
      <c r="A20" s="165">
        <v>2100501</v>
      </c>
      <c r="B20" s="166"/>
      <c r="C20" s="167"/>
      <c r="D20" s="95" t="s">
        <v>119</v>
      </c>
      <c r="E20" s="22">
        <f t="shared" si="0"/>
        <v>8.18</v>
      </c>
      <c r="F20" s="22">
        <v>8.18</v>
      </c>
      <c r="G20" s="22">
        <v>0</v>
      </c>
      <c r="H20" s="22">
        <v>0</v>
      </c>
      <c r="I20" s="22">
        <v>0</v>
      </c>
      <c r="J20" s="22">
        <v>0</v>
      </c>
      <c r="K20" s="22">
        <v>0</v>
      </c>
    </row>
    <row r="21" spans="1:11" ht="22.5" customHeight="1">
      <c r="A21" s="165">
        <v>2100502</v>
      </c>
      <c r="B21" s="166"/>
      <c r="C21" s="167"/>
      <c r="D21" s="95" t="s">
        <v>120</v>
      </c>
      <c r="E21" s="22">
        <f t="shared" si="0"/>
        <v>23.509999999999998</v>
      </c>
      <c r="F21" s="22">
        <v>14.09</v>
      </c>
      <c r="G21" s="22">
        <v>0</v>
      </c>
      <c r="H21" s="86">
        <v>9.42</v>
      </c>
      <c r="I21" s="22">
        <v>0</v>
      </c>
      <c r="J21" s="22">
        <v>0</v>
      </c>
      <c r="K21" s="22">
        <v>0</v>
      </c>
    </row>
    <row r="22" spans="1:11" ht="22.5" customHeight="1">
      <c r="A22" s="165">
        <v>21099</v>
      </c>
      <c r="B22" s="166"/>
      <c r="C22" s="167"/>
      <c r="D22" s="95" t="s">
        <v>99</v>
      </c>
      <c r="E22" s="22">
        <f t="shared" si="0"/>
        <v>79.819999999999993</v>
      </c>
      <c r="F22" s="22">
        <v>0</v>
      </c>
      <c r="G22" s="22">
        <v>0</v>
      </c>
      <c r="H22" s="86">
        <v>79.819999999999993</v>
      </c>
      <c r="I22" s="22">
        <v>0</v>
      </c>
      <c r="J22" s="22">
        <v>0</v>
      </c>
      <c r="K22" s="22">
        <v>0</v>
      </c>
    </row>
    <row r="23" spans="1:11" ht="22.5" customHeight="1">
      <c r="A23" s="165">
        <v>2109901</v>
      </c>
      <c r="B23" s="166"/>
      <c r="C23" s="167"/>
      <c r="D23" s="95" t="s">
        <v>121</v>
      </c>
      <c r="E23" s="22">
        <f t="shared" si="0"/>
        <v>79.819999999999993</v>
      </c>
      <c r="F23" s="22">
        <v>0</v>
      </c>
      <c r="G23" s="22">
        <v>0</v>
      </c>
      <c r="H23" s="86">
        <v>79.819999999999993</v>
      </c>
      <c r="I23" s="22">
        <v>0</v>
      </c>
      <c r="J23" s="22">
        <v>0</v>
      </c>
      <c r="K23" s="22">
        <v>0</v>
      </c>
    </row>
    <row r="24" spans="1:11" ht="22.5" customHeight="1">
      <c r="A24" s="165">
        <v>211</v>
      </c>
      <c r="B24" s="166"/>
      <c r="C24" s="167"/>
      <c r="D24" s="95" t="s">
        <v>100</v>
      </c>
      <c r="E24" s="22">
        <f t="shared" si="0"/>
        <v>19.14</v>
      </c>
      <c r="F24" s="22">
        <v>19.14</v>
      </c>
      <c r="G24" s="22">
        <v>0</v>
      </c>
      <c r="H24" s="22">
        <v>0</v>
      </c>
      <c r="I24" s="22">
        <v>0</v>
      </c>
      <c r="J24" s="22">
        <v>0</v>
      </c>
      <c r="K24" s="22">
        <v>0</v>
      </c>
    </row>
    <row r="25" spans="1:11" ht="22.5" customHeight="1">
      <c r="A25" s="165">
        <v>21103</v>
      </c>
      <c r="B25" s="166"/>
      <c r="C25" s="167"/>
      <c r="D25" s="95" t="s">
        <v>101</v>
      </c>
      <c r="E25" s="22">
        <f t="shared" si="0"/>
        <v>19.14</v>
      </c>
      <c r="F25" s="22">
        <v>19.14</v>
      </c>
      <c r="G25" s="22">
        <v>0</v>
      </c>
      <c r="H25" s="22">
        <v>0</v>
      </c>
      <c r="I25" s="22">
        <v>0</v>
      </c>
      <c r="J25" s="22">
        <v>0</v>
      </c>
      <c r="K25" s="22">
        <v>0</v>
      </c>
    </row>
    <row r="26" spans="1:11" ht="22.5" customHeight="1">
      <c r="A26" s="165">
        <v>2110302</v>
      </c>
      <c r="B26" s="166"/>
      <c r="C26" s="167"/>
      <c r="D26" s="96" t="s">
        <v>122</v>
      </c>
      <c r="E26" s="22">
        <f t="shared" si="0"/>
        <v>13.44</v>
      </c>
      <c r="F26" s="90">
        <v>13.44</v>
      </c>
      <c r="G26" s="22">
        <v>0</v>
      </c>
      <c r="H26" s="91">
        <v>0</v>
      </c>
      <c r="I26" s="22">
        <v>0</v>
      </c>
      <c r="J26" s="22">
        <v>0</v>
      </c>
      <c r="K26" s="22">
        <v>0</v>
      </c>
    </row>
    <row r="27" spans="1:11" ht="20.100000000000001" customHeight="1">
      <c r="A27" s="165">
        <v>2110399</v>
      </c>
      <c r="B27" s="166"/>
      <c r="C27" s="167"/>
      <c r="D27" s="97" t="s">
        <v>123</v>
      </c>
      <c r="E27" s="22">
        <f t="shared" si="0"/>
        <v>5.7</v>
      </c>
      <c r="F27" s="88">
        <v>5.7</v>
      </c>
      <c r="G27" s="22">
        <v>0</v>
      </c>
      <c r="H27" s="88">
        <v>0</v>
      </c>
      <c r="I27" s="22">
        <v>0</v>
      </c>
      <c r="J27" s="22">
        <v>0</v>
      </c>
      <c r="K27" s="22">
        <v>0</v>
      </c>
    </row>
    <row r="28" spans="1:11" ht="20.100000000000001" customHeight="1">
      <c r="A28" s="165">
        <v>212</v>
      </c>
      <c r="B28" s="166"/>
      <c r="C28" s="167"/>
      <c r="D28" s="98" t="s">
        <v>102</v>
      </c>
      <c r="E28" s="22">
        <f t="shared" si="0"/>
        <v>15724.460000000001</v>
      </c>
      <c r="F28" s="88">
        <v>11857.87</v>
      </c>
      <c r="G28" s="22">
        <v>0</v>
      </c>
      <c r="H28" s="88">
        <v>3866.59</v>
      </c>
      <c r="I28" s="22">
        <v>0</v>
      </c>
      <c r="J28" s="22">
        <v>0</v>
      </c>
      <c r="K28" s="22">
        <v>0</v>
      </c>
    </row>
    <row r="29" spans="1:11" ht="20.100000000000001" customHeight="1">
      <c r="A29" s="165">
        <v>21201</v>
      </c>
      <c r="B29" s="166"/>
      <c r="C29" s="167"/>
      <c r="D29" s="98" t="s">
        <v>103</v>
      </c>
      <c r="E29" s="22">
        <f t="shared" si="0"/>
        <v>760.91</v>
      </c>
      <c r="F29" s="88">
        <v>760.91</v>
      </c>
      <c r="G29" s="22">
        <v>0</v>
      </c>
      <c r="H29" s="22">
        <v>0</v>
      </c>
      <c r="I29" s="22">
        <v>0</v>
      </c>
      <c r="J29" s="22">
        <v>0</v>
      </c>
      <c r="K29" s="22">
        <v>0</v>
      </c>
    </row>
    <row r="30" spans="1:11" ht="20.100000000000001" customHeight="1">
      <c r="A30" s="165">
        <v>2120101</v>
      </c>
      <c r="B30" s="166"/>
      <c r="C30" s="167"/>
      <c r="D30" s="97" t="s">
        <v>124</v>
      </c>
      <c r="E30" s="22">
        <f t="shared" si="0"/>
        <v>175.34</v>
      </c>
      <c r="F30" s="88">
        <v>175.34</v>
      </c>
      <c r="G30" s="22">
        <v>0</v>
      </c>
      <c r="H30" s="22">
        <v>0</v>
      </c>
      <c r="I30" s="22">
        <v>0</v>
      </c>
      <c r="J30" s="22">
        <v>0</v>
      </c>
      <c r="K30" s="22">
        <v>0</v>
      </c>
    </row>
    <row r="31" spans="1:11" ht="20.100000000000001" customHeight="1">
      <c r="A31" s="165">
        <v>2120104</v>
      </c>
      <c r="B31" s="166"/>
      <c r="C31" s="167"/>
      <c r="D31" s="97" t="s">
        <v>125</v>
      </c>
      <c r="E31" s="22">
        <f t="shared" si="0"/>
        <v>474.9</v>
      </c>
      <c r="F31" s="88">
        <v>474.9</v>
      </c>
      <c r="G31" s="22">
        <v>0</v>
      </c>
      <c r="H31" s="22">
        <v>0</v>
      </c>
      <c r="I31" s="22">
        <v>0</v>
      </c>
      <c r="J31" s="22">
        <v>0</v>
      </c>
      <c r="K31" s="22">
        <v>0</v>
      </c>
    </row>
    <row r="32" spans="1:11" ht="20.100000000000001" customHeight="1">
      <c r="A32" s="165">
        <v>2120199</v>
      </c>
      <c r="B32" s="166"/>
      <c r="C32" s="167"/>
      <c r="D32" s="97" t="s">
        <v>126</v>
      </c>
      <c r="E32" s="22">
        <f t="shared" si="0"/>
        <v>110.67</v>
      </c>
      <c r="F32" s="88">
        <v>110.67</v>
      </c>
      <c r="G32" s="22">
        <v>0</v>
      </c>
      <c r="H32" s="22">
        <v>0</v>
      </c>
      <c r="I32" s="22">
        <v>0</v>
      </c>
      <c r="J32" s="22">
        <v>0</v>
      </c>
      <c r="K32" s="22">
        <v>0</v>
      </c>
    </row>
    <row r="33" spans="1:11" ht="20.100000000000001" customHeight="1">
      <c r="A33" s="165">
        <v>21203</v>
      </c>
      <c r="B33" s="166"/>
      <c r="C33" s="167"/>
      <c r="D33" s="98" t="s">
        <v>104</v>
      </c>
      <c r="E33" s="22">
        <f t="shared" si="0"/>
        <v>69</v>
      </c>
      <c r="F33" s="88">
        <v>69</v>
      </c>
      <c r="G33" s="22">
        <v>0</v>
      </c>
      <c r="H33" s="22">
        <v>0</v>
      </c>
      <c r="I33" s="22">
        <v>0</v>
      </c>
      <c r="J33" s="22">
        <v>0</v>
      </c>
      <c r="K33" s="22">
        <v>0</v>
      </c>
    </row>
    <row r="34" spans="1:11" ht="20.100000000000001" customHeight="1">
      <c r="A34" s="165">
        <v>2120303</v>
      </c>
      <c r="B34" s="166"/>
      <c r="C34" s="167"/>
      <c r="D34" s="97" t="s">
        <v>127</v>
      </c>
      <c r="E34" s="22">
        <f t="shared" si="0"/>
        <v>69</v>
      </c>
      <c r="F34" s="88">
        <v>69</v>
      </c>
      <c r="G34" s="22">
        <v>0</v>
      </c>
      <c r="H34" s="22">
        <v>0</v>
      </c>
      <c r="I34" s="22">
        <v>0</v>
      </c>
      <c r="J34" s="22">
        <v>0</v>
      </c>
      <c r="K34" s="22">
        <v>0</v>
      </c>
    </row>
    <row r="35" spans="1:11" ht="20.100000000000001" customHeight="1">
      <c r="A35" s="165">
        <v>21205</v>
      </c>
      <c r="B35" s="166"/>
      <c r="C35" s="167"/>
      <c r="D35" s="98" t="s">
        <v>105</v>
      </c>
      <c r="E35" s="22">
        <f t="shared" si="0"/>
        <v>4309.03</v>
      </c>
      <c r="F35" s="88">
        <v>442.44</v>
      </c>
      <c r="G35" s="22">
        <v>0</v>
      </c>
      <c r="H35" s="88">
        <v>3866.59</v>
      </c>
      <c r="I35" s="22">
        <v>0</v>
      </c>
      <c r="J35" s="22">
        <v>0</v>
      </c>
      <c r="K35" s="22">
        <v>0</v>
      </c>
    </row>
    <row r="36" spans="1:11" ht="20.100000000000001" customHeight="1">
      <c r="A36" s="165">
        <v>2120501</v>
      </c>
      <c r="B36" s="166"/>
      <c r="C36" s="167"/>
      <c r="D36" s="97" t="s">
        <v>128</v>
      </c>
      <c r="E36" s="22">
        <f t="shared" si="0"/>
        <v>4309.03</v>
      </c>
      <c r="F36" s="88">
        <v>442.44</v>
      </c>
      <c r="G36" s="22">
        <v>0</v>
      </c>
      <c r="H36" s="88">
        <v>3866.59</v>
      </c>
      <c r="I36" s="22">
        <v>0</v>
      </c>
      <c r="J36" s="22">
        <v>0</v>
      </c>
      <c r="K36" s="22">
        <v>0</v>
      </c>
    </row>
    <row r="37" spans="1:11" ht="20.100000000000001" customHeight="1">
      <c r="A37" s="165">
        <v>21208</v>
      </c>
      <c r="B37" s="166"/>
      <c r="C37" s="167"/>
      <c r="D37" s="99" t="s">
        <v>106</v>
      </c>
      <c r="E37" s="22">
        <f t="shared" si="0"/>
        <v>1124.3599999999999</v>
      </c>
      <c r="F37" s="88">
        <v>1124.3599999999999</v>
      </c>
      <c r="G37" s="22">
        <v>0</v>
      </c>
      <c r="H37" s="22">
        <v>0</v>
      </c>
      <c r="I37" s="22">
        <v>0</v>
      </c>
      <c r="J37" s="22">
        <v>0</v>
      </c>
      <c r="K37" s="22">
        <v>0</v>
      </c>
    </row>
    <row r="38" spans="1:11" ht="20.100000000000001" customHeight="1">
      <c r="A38" s="165">
        <v>2120802</v>
      </c>
      <c r="B38" s="166"/>
      <c r="C38" s="167"/>
      <c r="D38" s="97" t="s">
        <v>129</v>
      </c>
      <c r="E38" s="22">
        <f t="shared" si="0"/>
        <v>1063.1500000000001</v>
      </c>
      <c r="F38" s="88">
        <v>1063.1500000000001</v>
      </c>
      <c r="G38" s="22">
        <v>0</v>
      </c>
      <c r="H38" s="22">
        <v>0</v>
      </c>
      <c r="I38" s="22">
        <v>0</v>
      </c>
      <c r="J38" s="22">
        <v>0</v>
      </c>
      <c r="K38" s="22">
        <v>0</v>
      </c>
    </row>
    <row r="39" spans="1:11" ht="20.100000000000001" customHeight="1">
      <c r="A39" s="165">
        <v>2120803</v>
      </c>
      <c r="B39" s="166"/>
      <c r="C39" s="167"/>
      <c r="D39" s="97" t="s">
        <v>130</v>
      </c>
      <c r="E39" s="22">
        <f t="shared" si="0"/>
        <v>61.21</v>
      </c>
      <c r="F39" s="88">
        <v>61.21</v>
      </c>
      <c r="G39" s="22">
        <v>0</v>
      </c>
      <c r="H39" s="22">
        <v>0</v>
      </c>
      <c r="I39" s="22">
        <v>0</v>
      </c>
      <c r="J39" s="22">
        <v>0</v>
      </c>
      <c r="K39" s="22">
        <v>0</v>
      </c>
    </row>
    <row r="40" spans="1:11" ht="20.100000000000001" customHeight="1">
      <c r="A40" s="165">
        <v>21209</v>
      </c>
      <c r="B40" s="166"/>
      <c r="C40" s="167"/>
      <c r="D40" s="100" t="s">
        <v>107</v>
      </c>
      <c r="E40" s="22">
        <f t="shared" si="0"/>
        <v>1211.94</v>
      </c>
      <c r="F40" s="88">
        <v>1211.94</v>
      </c>
      <c r="G40" s="22">
        <v>0</v>
      </c>
      <c r="H40" s="22">
        <v>0</v>
      </c>
      <c r="I40" s="22">
        <v>0</v>
      </c>
      <c r="J40" s="22">
        <v>0</v>
      </c>
      <c r="K40" s="22">
        <v>0</v>
      </c>
    </row>
    <row r="41" spans="1:11" ht="20.100000000000001" customHeight="1">
      <c r="A41" s="165">
        <v>2120901</v>
      </c>
      <c r="B41" s="166"/>
      <c r="C41" s="167"/>
      <c r="D41" s="97" t="s">
        <v>131</v>
      </c>
      <c r="E41" s="22">
        <f t="shared" si="0"/>
        <v>1211.94</v>
      </c>
      <c r="F41" s="88">
        <v>1211.94</v>
      </c>
      <c r="G41" s="22">
        <v>0</v>
      </c>
      <c r="H41" s="22">
        <v>0</v>
      </c>
      <c r="I41" s="22">
        <v>0</v>
      </c>
      <c r="J41" s="22">
        <v>0</v>
      </c>
      <c r="K41" s="22">
        <v>0</v>
      </c>
    </row>
    <row r="42" spans="1:11" ht="20.100000000000001" customHeight="1">
      <c r="A42" s="165">
        <v>21213</v>
      </c>
      <c r="B42" s="166"/>
      <c r="C42" s="167"/>
      <c r="D42" s="100" t="s">
        <v>108</v>
      </c>
      <c r="E42" s="22">
        <f t="shared" si="0"/>
        <v>8147.72</v>
      </c>
      <c r="F42" s="88">
        <v>8147.72</v>
      </c>
      <c r="G42" s="22">
        <v>0</v>
      </c>
      <c r="H42" s="22">
        <v>0</v>
      </c>
      <c r="I42" s="22">
        <v>0</v>
      </c>
      <c r="J42" s="22">
        <v>0</v>
      </c>
      <c r="K42" s="22">
        <v>0</v>
      </c>
    </row>
    <row r="43" spans="1:11" ht="20.100000000000001" customHeight="1">
      <c r="A43" s="162">
        <v>2121301</v>
      </c>
      <c r="B43" s="163"/>
      <c r="C43" s="164"/>
      <c r="D43" s="97" t="s">
        <v>131</v>
      </c>
      <c r="E43" s="22">
        <f t="shared" si="0"/>
        <v>6881.11</v>
      </c>
      <c r="F43" s="88">
        <v>6881.11</v>
      </c>
      <c r="G43" s="22">
        <v>0</v>
      </c>
      <c r="H43" s="22">
        <v>0</v>
      </c>
      <c r="I43" s="22">
        <v>0</v>
      </c>
      <c r="J43" s="22">
        <v>0</v>
      </c>
      <c r="K43" s="22">
        <v>0</v>
      </c>
    </row>
    <row r="44" spans="1:11" ht="20.100000000000001" customHeight="1">
      <c r="A44" s="162">
        <v>2121302</v>
      </c>
      <c r="B44" s="163"/>
      <c r="C44" s="164"/>
      <c r="D44" s="97" t="s">
        <v>132</v>
      </c>
      <c r="E44" s="22">
        <f t="shared" si="0"/>
        <v>1266.6099999999999</v>
      </c>
      <c r="F44" s="88">
        <v>1266.6099999999999</v>
      </c>
      <c r="G44" s="22">
        <v>0</v>
      </c>
      <c r="H44" s="22">
        <v>0</v>
      </c>
      <c r="I44" s="22">
        <v>0</v>
      </c>
      <c r="J44" s="22">
        <v>0</v>
      </c>
      <c r="K44" s="22">
        <v>0</v>
      </c>
    </row>
    <row r="45" spans="1:11" ht="20.100000000000001" customHeight="1">
      <c r="A45" s="162">
        <v>21214</v>
      </c>
      <c r="B45" s="163"/>
      <c r="C45" s="164"/>
      <c r="D45" s="101" t="s">
        <v>109</v>
      </c>
      <c r="E45" s="22">
        <f t="shared" si="0"/>
        <v>101.5</v>
      </c>
      <c r="F45" s="88">
        <v>101.5</v>
      </c>
      <c r="G45" s="22">
        <v>0</v>
      </c>
      <c r="H45" s="22">
        <v>0</v>
      </c>
      <c r="I45" s="22">
        <v>0</v>
      </c>
      <c r="J45" s="22">
        <v>0</v>
      </c>
      <c r="K45" s="22">
        <v>0</v>
      </c>
    </row>
    <row r="46" spans="1:11" ht="20.100000000000001" customHeight="1">
      <c r="A46" s="162">
        <v>2121401</v>
      </c>
      <c r="B46" s="163"/>
      <c r="C46" s="164"/>
      <c r="D46" s="97" t="s">
        <v>133</v>
      </c>
      <c r="E46" s="22">
        <f t="shared" si="0"/>
        <v>101.5</v>
      </c>
      <c r="F46" s="88">
        <v>101.5</v>
      </c>
      <c r="G46" s="22">
        <v>0</v>
      </c>
      <c r="H46" s="22">
        <v>0</v>
      </c>
      <c r="I46" s="22">
        <v>0</v>
      </c>
      <c r="J46" s="22">
        <v>0</v>
      </c>
      <c r="K46" s="22">
        <v>0</v>
      </c>
    </row>
    <row r="47" spans="1:11" ht="20.100000000000001" customHeight="1">
      <c r="A47" s="162">
        <v>221</v>
      </c>
      <c r="B47" s="163"/>
      <c r="C47" s="164"/>
      <c r="D47" s="97" t="s">
        <v>110</v>
      </c>
      <c r="E47" s="22">
        <f t="shared" si="0"/>
        <v>145.86000000000001</v>
      </c>
      <c r="F47" s="88">
        <v>50.95</v>
      </c>
      <c r="G47" s="22">
        <v>0</v>
      </c>
      <c r="H47" s="88">
        <v>94.91</v>
      </c>
      <c r="I47" s="22">
        <v>0</v>
      </c>
      <c r="J47" s="22">
        <v>0</v>
      </c>
      <c r="K47" s="22">
        <v>0</v>
      </c>
    </row>
    <row r="48" spans="1:11" ht="20.100000000000001" customHeight="1">
      <c r="A48" s="162">
        <v>22102</v>
      </c>
      <c r="B48" s="163"/>
      <c r="C48" s="164"/>
      <c r="D48" s="97" t="s">
        <v>111</v>
      </c>
      <c r="E48" s="22">
        <f t="shared" si="0"/>
        <v>145.86000000000001</v>
      </c>
      <c r="F48" s="88">
        <v>50.95</v>
      </c>
      <c r="G48" s="22">
        <v>0</v>
      </c>
      <c r="H48" s="88">
        <v>94.91</v>
      </c>
      <c r="I48" s="22">
        <v>0</v>
      </c>
      <c r="J48" s="22">
        <v>0</v>
      </c>
      <c r="K48" s="22">
        <v>0</v>
      </c>
    </row>
    <row r="49" spans="1:11" ht="20.100000000000001" customHeight="1">
      <c r="A49" s="162">
        <v>2210201</v>
      </c>
      <c r="B49" s="163"/>
      <c r="C49" s="164"/>
      <c r="D49" s="97" t="s">
        <v>134</v>
      </c>
      <c r="E49" s="22">
        <f t="shared" si="0"/>
        <v>145.86000000000001</v>
      </c>
      <c r="F49" s="88">
        <v>50.95</v>
      </c>
      <c r="G49" s="22">
        <v>0</v>
      </c>
      <c r="H49" s="88">
        <v>94.91</v>
      </c>
      <c r="I49" s="22">
        <v>0</v>
      </c>
      <c r="J49" s="22">
        <v>0</v>
      </c>
      <c r="K49" s="22">
        <v>0</v>
      </c>
    </row>
  </sheetData>
  <mergeCells count="49">
    <mergeCell ref="A1:H1"/>
    <mergeCell ref="A3:D3"/>
    <mergeCell ref="A4:C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2:C22"/>
    <mergeCell ref="A23:C23"/>
    <mergeCell ref="A24:C24"/>
    <mergeCell ref="A25:C25"/>
    <mergeCell ref="A26:C26"/>
    <mergeCell ref="A27:C27"/>
    <mergeCell ref="A36:C36"/>
    <mergeCell ref="A37:C37"/>
    <mergeCell ref="A28:C28"/>
    <mergeCell ref="A29:C29"/>
    <mergeCell ref="A30:C30"/>
    <mergeCell ref="A31:C31"/>
    <mergeCell ref="A32:C32"/>
    <mergeCell ref="A48:C48"/>
    <mergeCell ref="A49:C49"/>
    <mergeCell ref="A21:C21"/>
    <mergeCell ref="A43:C43"/>
    <mergeCell ref="A44:C44"/>
    <mergeCell ref="A45:C45"/>
    <mergeCell ref="A46:C46"/>
    <mergeCell ref="A47:C47"/>
    <mergeCell ref="A38:C38"/>
    <mergeCell ref="A39:C39"/>
    <mergeCell ref="A40:C40"/>
    <mergeCell ref="A41:C41"/>
    <mergeCell ref="A42:C42"/>
    <mergeCell ref="A33:C33"/>
    <mergeCell ref="A34:C34"/>
    <mergeCell ref="A35:C35"/>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50"/>
  <sheetViews>
    <sheetView zoomScaleNormal="100" workbookViewId="0">
      <selection activeCell="H56" sqref="H56"/>
    </sheetView>
  </sheetViews>
  <sheetFormatPr defaultRowHeight="14.25"/>
  <cols>
    <col min="1" max="1" width="4.75" style="102" customWidth="1"/>
    <col min="2" max="3" width="4.5" style="102" customWidth="1"/>
    <col min="4" max="4" width="35.75" style="102" customWidth="1"/>
    <col min="5" max="5" width="12.5" style="130" customWidth="1"/>
    <col min="6" max="6" width="11.25" style="130" customWidth="1"/>
    <col min="7" max="7" width="11.375" style="130" customWidth="1"/>
    <col min="8" max="8" width="12.5" style="130" customWidth="1"/>
    <col min="9" max="9" width="10.625" style="130" customWidth="1"/>
    <col min="10" max="10" width="10.875" style="130" customWidth="1"/>
    <col min="11" max="16384" width="9" style="11"/>
  </cols>
  <sheetData>
    <row r="1" spans="1:10" s="9" customFormat="1" ht="21.75">
      <c r="A1" s="124" t="s">
        <v>177</v>
      </c>
      <c r="B1" s="125"/>
      <c r="C1" s="125"/>
      <c r="D1" s="109"/>
      <c r="E1" s="92"/>
      <c r="F1" s="131"/>
      <c r="G1" s="131"/>
      <c r="H1" s="131"/>
      <c r="I1" s="131"/>
      <c r="J1" s="131"/>
    </row>
    <row r="2" spans="1:10">
      <c r="A2" s="94"/>
      <c r="B2" s="94"/>
      <c r="C2" s="94"/>
      <c r="D2" s="94"/>
      <c r="E2" s="126"/>
      <c r="F2" s="132"/>
      <c r="G2" s="132"/>
      <c r="H2" s="132"/>
      <c r="I2" s="132"/>
      <c r="J2" s="136" t="s">
        <v>136</v>
      </c>
    </row>
    <row r="3" spans="1:10">
      <c r="A3" s="170" t="s">
        <v>135</v>
      </c>
      <c r="B3" s="170"/>
      <c r="C3" s="170"/>
      <c r="D3" s="170"/>
      <c r="E3" s="126"/>
      <c r="F3" s="132"/>
      <c r="G3" s="132"/>
      <c r="H3" s="132"/>
      <c r="I3" s="132"/>
      <c r="J3" s="136" t="s">
        <v>137</v>
      </c>
    </row>
    <row r="4" spans="1:10" ht="34.5" customHeight="1">
      <c r="A4" s="171" t="s">
        <v>79</v>
      </c>
      <c r="B4" s="172"/>
      <c r="C4" s="173"/>
      <c r="D4" s="95" t="s">
        <v>80</v>
      </c>
      <c r="E4" s="127" t="s">
        <v>20</v>
      </c>
      <c r="F4" s="133" t="s">
        <v>138</v>
      </c>
      <c r="G4" s="133" t="s">
        <v>139</v>
      </c>
      <c r="H4" s="133" t="s">
        <v>140</v>
      </c>
      <c r="I4" s="133" t="s">
        <v>141</v>
      </c>
      <c r="J4" s="137" t="s">
        <v>142</v>
      </c>
    </row>
    <row r="5" spans="1:10" ht="22.5" customHeight="1">
      <c r="A5" s="174" t="s">
        <v>88</v>
      </c>
      <c r="B5" s="176" t="s">
        <v>89</v>
      </c>
      <c r="C5" s="176" t="s">
        <v>90</v>
      </c>
      <c r="D5" s="95" t="s">
        <v>112</v>
      </c>
      <c r="E5" s="128">
        <v>1</v>
      </c>
      <c r="F5" s="134">
        <v>2</v>
      </c>
      <c r="G5" s="134">
        <v>3</v>
      </c>
      <c r="H5" s="134">
        <v>4</v>
      </c>
      <c r="I5" s="134">
        <v>5</v>
      </c>
      <c r="J5" s="134">
        <v>6</v>
      </c>
    </row>
    <row r="6" spans="1:10" ht="22.5" customHeight="1">
      <c r="A6" s="175"/>
      <c r="B6" s="177"/>
      <c r="C6" s="177"/>
      <c r="D6" s="95" t="s">
        <v>113</v>
      </c>
      <c r="E6" s="129">
        <f>F6+G6</f>
        <v>16483.18</v>
      </c>
      <c r="F6" s="134">
        <v>4325.59</v>
      </c>
      <c r="G6" s="134">
        <v>12157.59</v>
      </c>
      <c r="H6" s="135">
        <v>0</v>
      </c>
      <c r="I6" s="135">
        <v>0</v>
      </c>
      <c r="J6" s="135">
        <v>0</v>
      </c>
    </row>
    <row r="7" spans="1:10" ht="20.100000000000001" customHeight="1">
      <c r="A7" s="165">
        <v>201</v>
      </c>
      <c r="B7" s="166"/>
      <c r="C7" s="167"/>
      <c r="D7" s="95" t="s">
        <v>91</v>
      </c>
      <c r="E7" s="129">
        <f t="shared" ref="E7:E49" si="0">F7+G7</f>
        <v>14.94</v>
      </c>
      <c r="F7" s="129">
        <v>0</v>
      </c>
      <c r="G7" s="134">
        <v>14.94</v>
      </c>
      <c r="H7" s="135">
        <v>0</v>
      </c>
      <c r="I7" s="135">
        <v>0</v>
      </c>
      <c r="J7" s="135">
        <v>0</v>
      </c>
    </row>
    <row r="8" spans="1:10" ht="20.100000000000001" customHeight="1">
      <c r="A8" s="165">
        <v>20111</v>
      </c>
      <c r="B8" s="166"/>
      <c r="C8" s="167"/>
      <c r="D8" s="95" t="s">
        <v>92</v>
      </c>
      <c r="E8" s="129">
        <f t="shared" ref="E8:E9" si="1">F8+G8</f>
        <v>14.94</v>
      </c>
      <c r="F8" s="129">
        <v>0</v>
      </c>
      <c r="G8" s="134">
        <v>14.94</v>
      </c>
      <c r="H8" s="135">
        <v>0</v>
      </c>
      <c r="I8" s="135">
        <v>0</v>
      </c>
      <c r="J8" s="135">
        <v>0</v>
      </c>
    </row>
    <row r="9" spans="1:10" ht="20.100000000000001" customHeight="1">
      <c r="A9" s="165">
        <v>2011199</v>
      </c>
      <c r="B9" s="166"/>
      <c r="C9" s="167"/>
      <c r="D9" s="95" t="s">
        <v>114</v>
      </c>
      <c r="E9" s="129">
        <f t="shared" si="1"/>
        <v>14.94</v>
      </c>
      <c r="F9" s="129">
        <v>0</v>
      </c>
      <c r="G9" s="134">
        <v>14.94</v>
      </c>
      <c r="H9" s="135">
        <v>0</v>
      </c>
      <c r="I9" s="135">
        <v>0</v>
      </c>
      <c r="J9" s="135">
        <v>0</v>
      </c>
    </row>
    <row r="10" spans="1:10" ht="20.100000000000001" customHeight="1">
      <c r="A10" s="165">
        <v>208</v>
      </c>
      <c r="B10" s="166"/>
      <c r="C10" s="167"/>
      <c r="D10" s="95" t="s">
        <v>93</v>
      </c>
      <c r="E10" s="129">
        <f t="shared" si="0"/>
        <v>467.27</v>
      </c>
      <c r="F10" s="134">
        <v>465.13</v>
      </c>
      <c r="G10" s="134">
        <v>2.14</v>
      </c>
      <c r="H10" s="135">
        <v>0</v>
      </c>
      <c r="I10" s="135">
        <v>0</v>
      </c>
      <c r="J10" s="135">
        <v>0</v>
      </c>
    </row>
    <row r="11" spans="1:10" ht="20.100000000000001" customHeight="1">
      <c r="A11" s="165">
        <v>20805</v>
      </c>
      <c r="B11" s="166"/>
      <c r="C11" s="167"/>
      <c r="D11" s="95" t="s">
        <v>94</v>
      </c>
      <c r="E11" s="129">
        <f t="shared" si="0"/>
        <v>415.56</v>
      </c>
      <c r="F11" s="134">
        <v>415.56</v>
      </c>
      <c r="G11" s="135">
        <v>0</v>
      </c>
      <c r="H11" s="135">
        <v>0</v>
      </c>
      <c r="I11" s="135">
        <v>0</v>
      </c>
      <c r="J11" s="135">
        <v>0</v>
      </c>
    </row>
    <row r="12" spans="1:10" ht="20.100000000000001" customHeight="1">
      <c r="A12" s="165">
        <v>2080501</v>
      </c>
      <c r="B12" s="166"/>
      <c r="C12" s="167"/>
      <c r="D12" s="95" t="s">
        <v>115</v>
      </c>
      <c r="E12" s="129">
        <f t="shared" si="0"/>
        <v>24.15</v>
      </c>
      <c r="F12" s="134">
        <v>24.15</v>
      </c>
      <c r="G12" s="135">
        <v>0</v>
      </c>
      <c r="H12" s="135">
        <v>0</v>
      </c>
      <c r="I12" s="135">
        <v>0</v>
      </c>
      <c r="J12" s="135">
        <v>0</v>
      </c>
    </row>
    <row r="13" spans="1:10" ht="20.100000000000001" customHeight="1">
      <c r="A13" s="165">
        <v>2080502</v>
      </c>
      <c r="B13" s="166"/>
      <c r="C13" s="167"/>
      <c r="D13" s="95" t="s">
        <v>116</v>
      </c>
      <c r="E13" s="129">
        <f t="shared" si="0"/>
        <v>391.41</v>
      </c>
      <c r="F13" s="134">
        <v>391.41</v>
      </c>
      <c r="G13" s="135">
        <v>0</v>
      </c>
      <c r="H13" s="135">
        <v>0</v>
      </c>
      <c r="I13" s="135">
        <v>0</v>
      </c>
      <c r="J13" s="135">
        <v>0</v>
      </c>
    </row>
    <row r="14" spans="1:10" ht="20.100000000000001" customHeight="1">
      <c r="A14" s="165">
        <v>20808</v>
      </c>
      <c r="B14" s="166"/>
      <c r="C14" s="167"/>
      <c r="D14" s="95" t="s">
        <v>95</v>
      </c>
      <c r="E14" s="129">
        <f t="shared" si="0"/>
        <v>0.78</v>
      </c>
      <c r="F14" s="134">
        <v>0.78</v>
      </c>
      <c r="G14" s="135">
        <v>0</v>
      </c>
      <c r="H14" s="135">
        <v>0</v>
      </c>
      <c r="I14" s="135">
        <v>0</v>
      </c>
      <c r="J14" s="135">
        <v>0</v>
      </c>
    </row>
    <row r="15" spans="1:10" ht="20.100000000000001" customHeight="1">
      <c r="A15" s="165">
        <v>2080801</v>
      </c>
      <c r="B15" s="166"/>
      <c r="C15" s="167"/>
      <c r="D15" s="95" t="s">
        <v>117</v>
      </c>
      <c r="E15" s="129">
        <f t="shared" si="0"/>
        <v>0.78</v>
      </c>
      <c r="F15" s="134">
        <v>0.78</v>
      </c>
      <c r="G15" s="135">
        <v>0</v>
      </c>
      <c r="H15" s="135">
        <v>0</v>
      </c>
      <c r="I15" s="135">
        <v>0</v>
      </c>
      <c r="J15" s="135">
        <v>0</v>
      </c>
    </row>
    <row r="16" spans="1:10" ht="20.100000000000001" customHeight="1">
      <c r="A16" s="165">
        <v>20899</v>
      </c>
      <c r="B16" s="166"/>
      <c r="C16" s="167"/>
      <c r="D16" s="95" t="s">
        <v>96</v>
      </c>
      <c r="E16" s="129">
        <f t="shared" si="0"/>
        <v>50.93</v>
      </c>
      <c r="F16" s="134">
        <v>48.79</v>
      </c>
      <c r="G16" s="134">
        <v>2.14</v>
      </c>
      <c r="H16" s="135">
        <v>0</v>
      </c>
      <c r="I16" s="135">
        <v>0</v>
      </c>
      <c r="J16" s="135">
        <v>0</v>
      </c>
    </row>
    <row r="17" spans="1:10" ht="20.100000000000001" customHeight="1">
      <c r="A17" s="165">
        <v>2089901</v>
      </c>
      <c r="B17" s="166"/>
      <c r="C17" s="167"/>
      <c r="D17" s="95" t="s">
        <v>118</v>
      </c>
      <c r="E17" s="129">
        <f t="shared" si="0"/>
        <v>50.93</v>
      </c>
      <c r="F17" s="134">
        <v>48.79</v>
      </c>
      <c r="G17" s="134">
        <v>2.14</v>
      </c>
      <c r="H17" s="135">
        <v>0</v>
      </c>
      <c r="I17" s="135">
        <v>0</v>
      </c>
      <c r="J17" s="135">
        <v>0</v>
      </c>
    </row>
    <row r="18" spans="1:10" ht="20.100000000000001" customHeight="1">
      <c r="A18" s="165">
        <v>210</v>
      </c>
      <c r="B18" s="166"/>
      <c r="C18" s="167"/>
      <c r="D18" s="95" t="s">
        <v>97</v>
      </c>
      <c r="E18" s="129">
        <f t="shared" si="0"/>
        <v>111.51</v>
      </c>
      <c r="F18" s="134">
        <v>111.51</v>
      </c>
      <c r="G18" s="135">
        <v>0</v>
      </c>
      <c r="H18" s="135">
        <v>0</v>
      </c>
      <c r="I18" s="135">
        <v>0</v>
      </c>
      <c r="J18" s="135">
        <v>0</v>
      </c>
    </row>
    <row r="19" spans="1:10" ht="20.100000000000001" customHeight="1">
      <c r="A19" s="165">
        <v>21005</v>
      </c>
      <c r="B19" s="166"/>
      <c r="C19" s="167"/>
      <c r="D19" s="95" t="s">
        <v>98</v>
      </c>
      <c r="E19" s="129">
        <f t="shared" si="0"/>
        <v>31.69</v>
      </c>
      <c r="F19" s="134">
        <v>31.69</v>
      </c>
      <c r="G19" s="135">
        <v>0</v>
      </c>
      <c r="H19" s="135">
        <v>0</v>
      </c>
      <c r="I19" s="135">
        <v>0</v>
      </c>
      <c r="J19" s="135">
        <v>0</v>
      </c>
    </row>
    <row r="20" spans="1:10" ht="20.100000000000001" customHeight="1">
      <c r="A20" s="165">
        <v>2100501</v>
      </c>
      <c r="B20" s="166"/>
      <c r="C20" s="167"/>
      <c r="D20" s="95" t="s">
        <v>119</v>
      </c>
      <c r="E20" s="129">
        <f t="shared" si="0"/>
        <v>8.18</v>
      </c>
      <c r="F20" s="134">
        <v>8.18</v>
      </c>
      <c r="G20" s="135">
        <v>0</v>
      </c>
      <c r="H20" s="135">
        <v>0</v>
      </c>
      <c r="I20" s="135">
        <v>0</v>
      </c>
      <c r="J20" s="135">
        <v>0</v>
      </c>
    </row>
    <row r="21" spans="1:10" ht="20.100000000000001" customHeight="1">
      <c r="A21" s="165">
        <v>2100502</v>
      </c>
      <c r="B21" s="166"/>
      <c r="C21" s="167"/>
      <c r="D21" s="95" t="s">
        <v>120</v>
      </c>
      <c r="E21" s="129">
        <f t="shared" si="0"/>
        <v>23.51</v>
      </c>
      <c r="F21" s="134">
        <v>23.51</v>
      </c>
      <c r="G21" s="135">
        <v>0</v>
      </c>
      <c r="H21" s="135">
        <v>0</v>
      </c>
      <c r="I21" s="135">
        <v>0</v>
      </c>
      <c r="J21" s="135">
        <v>0</v>
      </c>
    </row>
    <row r="22" spans="1:10" ht="20.100000000000001" customHeight="1">
      <c r="A22" s="165">
        <v>21099</v>
      </c>
      <c r="B22" s="166"/>
      <c r="C22" s="167"/>
      <c r="D22" s="95" t="s">
        <v>99</v>
      </c>
      <c r="E22" s="129">
        <f t="shared" si="0"/>
        <v>79.819999999999993</v>
      </c>
      <c r="F22" s="134">
        <v>79.819999999999993</v>
      </c>
      <c r="G22" s="135">
        <v>0</v>
      </c>
      <c r="H22" s="135">
        <v>0</v>
      </c>
      <c r="I22" s="135">
        <v>0</v>
      </c>
      <c r="J22" s="135">
        <v>0</v>
      </c>
    </row>
    <row r="23" spans="1:10" ht="20.100000000000001" customHeight="1">
      <c r="A23" s="165">
        <v>2109901</v>
      </c>
      <c r="B23" s="166"/>
      <c r="C23" s="167"/>
      <c r="D23" s="95" t="s">
        <v>121</v>
      </c>
      <c r="E23" s="129">
        <f t="shared" si="0"/>
        <v>79.819999999999993</v>
      </c>
      <c r="F23" s="134">
        <v>79.819999999999993</v>
      </c>
      <c r="G23" s="135">
        <v>0</v>
      </c>
      <c r="H23" s="135">
        <v>0</v>
      </c>
      <c r="I23" s="135">
        <v>0</v>
      </c>
      <c r="J23" s="135">
        <v>0</v>
      </c>
    </row>
    <row r="24" spans="1:10" ht="20.100000000000001" customHeight="1">
      <c r="A24" s="165">
        <v>211</v>
      </c>
      <c r="B24" s="166"/>
      <c r="C24" s="167"/>
      <c r="D24" s="95" t="s">
        <v>100</v>
      </c>
      <c r="E24" s="129">
        <f t="shared" si="0"/>
        <v>19.14</v>
      </c>
      <c r="F24" s="134">
        <v>13.44</v>
      </c>
      <c r="G24" s="134">
        <v>5.7</v>
      </c>
      <c r="H24" s="135">
        <v>0</v>
      </c>
      <c r="I24" s="135">
        <v>0</v>
      </c>
      <c r="J24" s="135">
        <v>0</v>
      </c>
    </row>
    <row r="25" spans="1:10" ht="20.100000000000001" customHeight="1">
      <c r="A25" s="165">
        <v>21103</v>
      </c>
      <c r="B25" s="166"/>
      <c r="C25" s="167"/>
      <c r="D25" s="95" t="s">
        <v>101</v>
      </c>
      <c r="E25" s="129">
        <f t="shared" si="0"/>
        <v>19.14</v>
      </c>
      <c r="F25" s="134">
        <v>13.44</v>
      </c>
      <c r="G25" s="134">
        <v>5.7</v>
      </c>
      <c r="H25" s="135">
        <v>0</v>
      </c>
      <c r="I25" s="135">
        <v>0</v>
      </c>
      <c r="J25" s="135">
        <v>0</v>
      </c>
    </row>
    <row r="26" spans="1:10" ht="20.100000000000001" customHeight="1">
      <c r="A26" s="165">
        <v>2110302</v>
      </c>
      <c r="B26" s="166"/>
      <c r="C26" s="167"/>
      <c r="D26" s="96" t="s">
        <v>122</v>
      </c>
      <c r="E26" s="129">
        <f t="shared" si="0"/>
        <v>13.44</v>
      </c>
      <c r="F26" s="134">
        <v>13.44</v>
      </c>
      <c r="G26" s="135">
        <v>0</v>
      </c>
      <c r="H26" s="135">
        <v>0</v>
      </c>
      <c r="I26" s="135">
        <v>0</v>
      </c>
      <c r="J26" s="135">
        <v>0</v>
      </c>
    </row>
    <row r="27" spans="1:10" ht="20.100000000000001" customHeight="1">
      <c r="A27" s="165">
        <v>2110399</v>
      </c>
      <c r="B27" s="166"/>
      <c r="C27" s="167"/>
      <c r="D27" s="97" t="s">
        <v>123</v>
      </c>
      <c r="E27" s="129">
        <f t="shared" si="0"/>
        <v>5.7</v>
      </c>
      <c r="F27" s="135">
        <v>0</v>
      </c>
      <c r="G27" s="134">
        <v>5.7</v>
      </c>
      <c r="H27" s="135">
        <v>0</v>
      </c>
      <c r="I27" s="135">
        <v>0</v>
      </c>
      <c r="J27" s="135">
        <v>0</v>
      </c>
    </row>
    <row r="28" spans="1:10" ht="20.100000000000001" customHeight="1">
      <c r="A28" s="165">
        <v>212</v>
      </c>
      <c r="B28" s="166"/>
      <c r="C28" s="167"/>
      <c r="D28" s="98" t="s">
        <v>102</v>
      </c>
      <c r="E28" s="129">
        <f t="shared" si="0"/>
        <v>15724.46</v>
      </c>
      <c r="F28" s="134">
        <v>3589.65</v>
      </c>
      <c r="G28" s="134">
        <v>12134.81</v>
      </c>
      <c r="H28" s="135">
        <v>0</v>
      </c>
      <c r="I28" s="135">
        <v>0</v>
      </c>
      <c r="J28" s="135">
        <v>0</v>
      </c>
    </row>
    <row r="29" spans="1:10" ht="20.100000000000001" customHeight="1">
      <c r="A29" s="165">
        <v>21201</v>
      </c>
      <c r="B29" s="166"/>
      <c r="C29" s="167"/>
      <c r="D29" s="98" t="s">
        <v>103</v>
      </c>
      <c r="E29" s="129">
        <f t="shared" si="0"/>
        <v>760.91</v>
      </c>
      <c r="F29" s="134">
        <v>564.62</v>
      </c>
      <c r="G29" s="134">
        <v>196.29</v>
      </c>
      <c r="H29" s="135">
        <v>0</v>
      </c>
      <c r="I29" s="135">
        <v>0</v>
      </c>
      <c r="J29" s="135">
        <v>0</v>
      </c>
    </row>
    <row r="30" spans="1:10" ht="20.100000000000001" customHeight="1">
      <c r="A30" s="165">
        <v>2120101</v>
      </c>
      <c r="B30" s="166"/>
      <c r="C30" s="167"/>
      <c r="D30" s="97" t="s">
        <v>124</v>
      </c>
      <c r="E30" s="129">
        <f t="shared" si="0"/>
        <v>175.34</v>
      </c>
      <c r="F30" s="134">
        <v>175.34</v>
      </c>
      <c r="G30" s="134">
        <v>0</v>
      </c>
      <c r="H30" s="135">
        <v>0</v>
      </c>
      <c r="I30" s="135">
        <v>0</v>
      </c>
      <c r="J30" s="135">
        <v>0</v>
      </c>
    </row>
    <row r="31" spans="1:10" ht="20.100000000000001" customHeight="1">
      <c r="A31" s="165">
        <v>2120104</v>
      </c>
      <c r="B31" s="166"/>
      <c r="C31" s="167"/>
      <c r="D31" s="97" t="s">
        <v>125</v>
      </c>
      <c r="E31" s="129">
        <v>474.9</v>
      </c>
      <c r="F31" s="134">
        <v>389.28</v>
      </c>
      <c r="G31" s="134">
        <v>85.61</v>
      </c>
      <c r="H31" s="135">
        <v>0</v>
      </c>
      <c r="I31" s="135">
        <v>0</v>
      </c>
      <c r="J31" s="135">
        <v>0</v>
      </c>
    </row>
    <row r="32" spans="1:10" ht="20.100000000000001" customHeight="1">
      <c r="A32" s="165">
        <v>2120199</v>
      </c>
      <c r="B32" s="166"/>
      <c r="C32" s="167"/>
      <c r="D32" s="97" t="s">
        <v>126</v>
      </c>
      <c r="E32" s="129">
        <f t="shared" si="0"/>
        <v>110.67</v>
      </c>
      <c r="F32" s="135">
        <v>0</v>
      </c>
      <c r="G32" s="134">
        <v>110.67</v>
      </c>
      <c r="H32" s="135">
        <v>0</v>
      </c>
      <c r="I32" s="135">
        <v>0</v>
      </c>
      <c r="J32" s="135">
        <v>0</v>
      </c>
    </row>
    <row r="33" spans="1:10" ht="20.100000000000001" customHeight="1">
      <c r="A33" s="165">
        <v>21203</v>
      </c>
      <c r="B33" s="166"/>
      <c r="C33" s="167"/>
      <c r="D33" s="98" t="s">
        <v>104</v>
      </c>
      <c r="E33" s="129">
        <f t="shared" si="0"/>
        <v>69</v>
      </c>
      <c r="F33" s="135">
        <v>0</v>
      </c>
      <c r="G33" s="134">
        <v>69</v>
      </c>
      <c r="H33" s="135">
        <v>0</v>
      </c>
      <c r="I33" s="135">
        <v>0</v>
      </c>
      <c r="J33" s="135">
        <v>0</v>
      </c>
    </row>
    <row r="34" spans="1:10" ht="20.100000000000001" customHeight="1">
      <c r="A34" s="165">
        <v>2120303</v>
      </c>
      <c r="B34" s="166"/>
      <c r="C34" s="167"/>
      <c r="D34" s="97" t="s">
        <v>127</v>
      </c>
      <c r="E34" s="129">
        <f t="shared" si="0"/>
        <v>69</v>
      </c>
      <c r="F34" s="135">
        <v>0</v>
      </c>
      <c r="G34" s="134">
        <v>69</v>
      </c>
      <c r="H34" s="135">
        <v>0</v>
      </c>
      <c r="I34" s="135">
        <v>0</v>
      </c>
      <c r="J34" s="135">
        <v>0</v>
      </c>
    </row>
    <row r="35" spans="1:10" ht="20.100000000000001" customHeight="1">
      <c r="A35" s="165">
        <v>21205</v>
      </c>
      <c r="B35" s="166"/>
      <c r="C35" s="167"/>
      <c r="D35" s="98" t="s">
        <v>105</v>
      </c>
      <c r="E35" s="129">
        <f t="shared" si="0"/>
        <v>4309.04</v>
      </c>
      <c r="F35" s="134">
        <v>3025.03</v>
      </c>
      <c r="G35" s="134">
        <v>1284.01</v>
      </c>
      <c r="H35" s="135">
        <v>0</v>
      </c>
      <c r="I35" s="135">
        <v>0</v>
      </c>
      <c r="J35" s="135">
        <v>0</v>
      </c>
    </row>
    <row r="36" spans="1:10" ht="20.100000000000001" customHeight="1">
      <c r="A36" s="165">
        <v>2120501</v>
      </c>
      <c r="B36" s="166"/>
      <c r="C36" s="167"/>
      <c r="D36" s="97" t="s">
        <v>128</v>
      </c>
      <c r="E36" s="129">
        <f t="shared" si="0"/>
        <v>4309.04</v>
      </c>
      <c r="F36" s="134">
        <v>3025.03</v>
      </c>
      <c r="G36" s="134">
        <v>1284.01</v>
      </c>
      <c r="H36" s="135">
        <v>0</v>
      </c>
      <c r="I36" s="135">
        <v>0</v>
      </c>
      <c r="J36" s="135">
        <v>0</v>
      </c>
    </row>
    <row r="37" spans="1:10" ht="20.100000000000001" customHeight="1">
      <c r="A37" s="165">
        <v>21208</v>
      </c>
      <c r="B37" s="166"/>
      <c r="C37" s="167"/>
      <c r="D37" s="99" t="s">
        <v>106</v>
      </c>
      <c r="E37" s="129">
        <f t="shared" si="0"/>
        <v>1124.3599999999999</v>
      </c>
      <c r="F37" s="135">
        <v>0</v>
      </c>
      <c r="G37" s="134">
        <v>1124.3599999999999</v>
      </c>
      <c r="H37" s="135">
        <v>0</v>
      </c>
      <c r="I37" s="135">
        <v>0</v>
      </c>
      <c r="J37" s="135">
        <v>0</v>
      </c>
    </row>
    <row r="38" spans="1:10" ht="20.100000000000001" customHeight="1">
      <c r="A38" s="165">
        <v>2120802</v>
      </c>
      <c r="B38" s="166"/>
      <c r="C38" s="167"/>
      <c r="D38" s="97" t="s">
        <v>129</v>
      </c>
      <c r="E38" s="129">
        <f t="shared" si="0"/>
        <v>1063.1500000000001</v>
      </c>
      <c r="F38" s="135">
        <v>0</v>
      </c>
      <c r="G38" s="134">
        <v>1063.1500000000001</v>
      </c>
      <c r="H38" s="135">
        <v>0</v>
      </c>
      <c r="I38" s="135">
        <v>0</v>
      </c>
      <c r="J38" s="135">
        <v>0</v>
      </c>
    </row>
    <row r="39" spans="1:10" ht="20.100000000000001" customHeight="1">
      <c r="A39" s="165">
        <v>2120803</v>
      </c>
      <c r="B39" s="166"/>
      <c r="C39" s="167"/>
      <c r="D39" s="97" t="s">
        <v>130</v>
      </c>
      <c r="E39" s="129">
        <f t="shared" si="0"/>
        <v>61.21</v>
      </c>
      <c r="F39" s="135">
        <v>0</v>
      </c>
      <c r="G39" s="134">
        <v>61.21</v>
      </c>
      <c r="H39" s="135">
        <v>0</v>
      </c>
      <c r="I39" s="135">
        <v>0</v>
      </c>
      <c r="J39" s="135">
        <v>0</v>
      </c>
    </row>
    <row r="40" spans="1:10" ht="20.100000000000001" customHeight="1">
      <c r="A40" s="165">
        <v>21209</v>
      </c>
      <c r="B40" s="166"/>
      <c r="C40" s="167"/>
      <c r="D40" s="100" t="s">
        <v>107</v>
      </c>
      <c r="E40" s="129">
        <f t="shared" si="0"/>
        <v>1211.94</v>
      </c>
      <c r="F40" s="135">
        <v>0</v>
      </c>
      <c r="G40" s="133">
        <v>1211.94</v>
      </c>
      <c r="H40" s="135">
        <v>0</v>
      </c>
      <c r="I40" s="135">
        <v>0</v>
      </c>
      <c r="J40" s="135">
        <v>0</v>
      </c>
    </row>
    <row r="41" spans="1:10" ht="20.100000000000001" customHeight="1">
      <c r="A41" s="165">
        <v>2120901</v>
      </c>
      <c r="B41" s="166"/>
      <c r="C41" s="167"/>
      <c r="D41" s="97" t="s">
        <v>131</v>
      </c>
      <c r="E41" s="129">
        <f t="shared" si="0"/>
        <v>1211.94</v>
      </c>
      <c r="F41" s="135">
        <v>0</v>
      </c>
      <c r="G41" s="134">
        <v>1211.94</v>
      </c>
      <c r="H41" s="135">
        <v>0</v>
      </c>
      <c r="I41" s="135">
        <v>0</v>
      </c>
      <c r="J41" s="135">
        <v>0</v>
      </c>
    </row>
    <row r="42" spans="1:10" ht="20.100000000000001" customHeight="1">
      <c r="A42" s="165">
        <v>21213</v>
      </c>
      <c r="B42" s="166"/>
      <c r="C42" s="167"/>
      <c r="D42" s="100" t="s">
        <v>108</v>
      </c>
      <c r="E42" s="129">
        <f t="shared" si="0"/>
        <v>8147.72</v>
      </c>
      <c r="F42" s="135">
        <v>0</v>
      </c>
      <c r="G42" s="134">
        <v>8147.72</v>
      </c>
      <c r="H42" s="135">
        <v>0</v>
      </c>
      <c r="I42" s="135">
        <v>0</v>
      </c>
      <c r="J42" s="135">
        <v>0</v>
      </c>
    </row>
    <row r="43" spans="1:10" ht="20.100000000000001" customHeight="1">
      <c r="A43" s="162">
        <v>2121301</v>
      </c>
      <c r="B43" s="163"/>
      <c r="C43" s="164"/>
      <c r="D43" s="97" t="s">
        <v>131</v>
      </c>
      <c r="E43" s="129">
        <f t="shared" si="0"/>
        <v>6881.11</v>
      </c>
      <c r="F43" s="135">
        <v>0</v>
      </c>
      <c r="G43" s="134">
        <v>6881.11</v>
      </c>
      <c r="H43" s="135">
        <v>0</v>
      </c>
      <c r="I43" s="135">
        <v>0</v>
      </c>
      <c r="J43" s="135">
        <v>0</v>
      </c>
    </row>
    <row r="44" spans="1:10" ht="20.100000000000001" customHeight="1">
      <c r="A44" s="162">
        <v>2121302</v>
      </c>
      <c r="B44" s="163"/>
      <c r="C44" s="164"/>
      <c r="D44" s="97" t="s">
        <v>132</v>
      </c>
      <c r="E44" s="129">
        <f t="shared" si="0"/>
        <v>1266.6099999999999</v>
      </c>
      <c r="F44" s="135">
        <v>0</v>
      </c>
      <c r="G44" s="133">
        <v>1266.6099999999999</v>
      </c>
      <c r="H44" s="135">
        <v>0</v>
      </c>
      <c r="I44" s="135">
        <v>0</v>
      </c>
      <c r="J44" s="135">
        <v>0</v>
      </c>
    </row>
    <row r="45" spans="1:10" ht="20.100000000000001" customHeight="1">
      <c r="A45" s="162">
        <v>21214</v>
      </c>
      <c r="B45" s="163"/>
      <c r="C45" s="164"/>
      <c r="D45" s="101" t="s">
        <v>109</v>
      </c>
      <c r="E45" s="129">
        <f t="shared" si="0"/>
        <v>101.5</v>
      </c>
      <c r="F45" s="135">
        <v>0</v>
      </c>
      <c r="G45" s="134">
        <v>101.5</v>
      </c>
      <c r="H45" s="135">
        <v>0</v>
      </c>
      <c r="I45" s="135">
        <v>0</v>
      </c>
      <c r="J45" s="135">
        <v>0</v>
      </c>
    </row>
    <row r="46" spans="1:10" ht="20.100000000000001" customHeight="1">
      <c r="A46" s="162">
        <v>2121401</v>
      </c>
      <c r="B46" s="163"/>
      <c r="C46" s="164"/>
      <c r="D46" s="97" t="s">
        <v>133</v>
      </c>
      <c r="E46" s="129">
        <f t="shared" si="0"/>
        <v>101.5</v>
      </c>
      <c r="F46" s="135">
        <v>0</v>
      </c>
      <c r="G46" s="134">
        <v>101.5</v>
      </c>
      <c r="H46" s="135">
        <v>0</v>
      </c>
      <c r="I46" s="135">
        <v>0</v>
      </c>
      <c r="J46" s="135">
        <v>0</v>
      </c>
    </row>
    <row r="47" spans="1:10" ht="20.100000000000001" customHeight="1">
      <c r="A47" s="162">
        <v>221</v>
      </c>
      <c r="B47" s="163"/>
      <c r="C47" s="164"/>
      <c r="D47" s="97" t="s">
        <v>110</v>
      </c>
      <c r="E47" s="129">
        <f t="shared" si="0"/>
        <v>145.87</v>
      </c>
      <c r="F47" s="134">
        <v>145.87</v>
      </c>
      <c r="G47" s="135">
        <v>0</v>
      </c>
      <c r="H47" s="135">
        <v>0</v>
      </c>
      <c r="I47" s="135">
        <v>0</v>
      </c>
      <c r="J47" s="135">
        <v>0</v>
      </c>
    </row>
    <row r="48" spans="1:10" ht="20.100000000000001" customHeight="1">
      <c r="A48" s="162">
        <v>22102</v>
      </c>
      <c r="B48" s="163"/>
      <c r="C48" s="164"/>
      <c r="D48" s="97" t="s">
        <v>111</v>
      </c>
      <c r="E48" s="129">
        <f t="shared" si="0"/>
        <v>145.87</v>
      </c>
      <c r="F48" s="134">
        <v>145.87</v>
      </c>
      <c r="G48" s="135">
        <v>0</v>
      </c>
      <c r="H48" s="135">
        <v>0</v>
      </c>
      <c r="I48" s="135">
        <v>0</v>
      </c>
      <c r="J48" s="135">
        <v>0</v>
      </c>
    </row>
    <row r="49" spans="1:10" ht="20.100000000000001" customHeight="1">
      <c r="A49" s="162">
        <v>2210201</v>
      </c>
      <c r="B49" s="163"/>
      <c r="C49" s="164"/>
      <c r="D49" s="97" t="s">
        <v>134</v>
      </c>
      <c r="E49" s="129">
        <f t="shared" si="0"/>
        <v>145.87</v>
      </c>
      <c r="F49" s="134">
        <v>145.87</v>
      </c>
      <c r="G49" s="135">
        <v>0</v>
      </c>
      <c r="H49" s="135">
        <v>0</v>
      </c>
      <c r="I49" s="135">
        <v>0</v>
      </c>
      <c r="J49" s="135">
        <v>0</v>
      </c>
    </row>
    <row r="50" spans="1:10">
      <c r="G50" s="110"/>
    </row>
  </sheetData>
  <mergeCells count="48">
    <mergeCell ref="A49:C49"/>
    <mergeCell ref="A44:C44"/>
    <mergeCell ref="A45:C45"/>
    <mergeCell ref="A46:C46"/>
    <mergeCell ref="A47:C47"/>
    <mergeCell ref="A48:C48"/>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8:C8"/>
    <mergeCell ref="C5:C6"/>
    <mergeCell ref="A4:C4"/>
    <mergeCell ref="A3:D3"/>
    <mergeCell ref="A5:A6"/>
    <mergeCell ref="B5:B6"/>
    <mergeCell ref="A7:C7"/>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J34"/>
  <sheetViews>
    <sheetView zoomScaleNormal="100" zoomScaleSheetLayoutView="100" workbookViewId="0">
      <selection activeCell="D17" sqref="D17"/>
    </sheetView>
  </sheetViews>
  <sheetFormatPr defaultRowHeight="14.25"/>
  <cols>
    <col min="1" max="1" width="36.375" style="5" customWidth="1"/>
    <col min="2" max="2" width="6.625" style="5" customWidth="1"/>
    <col min="3" max="3" width="21.125" style="5" customWidth="1"/>
    <col min="4" max="4" width="35.75" style="5" customWidth="1"/>
    <col min="5" max="5" width="8.625" style="5" customWidth="1"/>
    <col min="6" max="6" width="15.625" style="139" customWidth="1"/>
    <col min="7" max="7" width="13.875" style="139" customWidth="1"/>
    <col min="8" max="8" width="15.625" style="139" customWidth="1"/>
    <col min="9" max="10" width="9" style="4"/>
    <col min="11" max="16384" width="9" style="5"/>
  </cols>
  <sheetData>
    <row r="1" spans="1:10">
      <c r="A1" s="27"/>
    </row>
    <row r="2" spans="1:10" s="2" customFormat="1" ht="18" customHeight="1">
      <c r="A2" s="158" t="s">
        <v>42</v>
      </c>
      <c r="B2" s="158"/>
      <c r="C2" s="158"/>
      <c r="D2" s="158"/>
      <c r="E2" s="158"/>
      <c r="F2" s="158"/>
      <c r="G2" s="158"/>
      <c r="H2" s="158"/>
      <c r="I2" s="1"/>
      <c r="J2" s="1"/>
    </row>
    <row r="3" spans="1:10" ht="9.9499999999999993" customHeight="1">
      <c r="A3" s="3"/>
      <c r="B3" s="3"/>
      <c r="C3" s="3"/>
      <c r="D3" s="3"/>
      <c r="E3" s="3"/>
      <c r="F3" s="140"/>
      <c r="G3" s="140"/>
      <c r="H3" s="117" t="s">
        <v>18</v>
      </c>
    </row>
    <row r="4" spans="1:10" ht="15" customHeight="1" thickBot="1">
      <c r="A4" s="105" t="s">
        <v>61</v>
      </c>
      <c r="B4" s="3"/>
      <c r="C4" s="3"/>
      <c r="D4" s="3"/>
      <c r="E4" s="3"/>
      <c r="F4" s="140"/>
      <c r="G4" s="140"/>
      <c r="H4" s="117" t="s">
        <v>14</v>
      </c>
    </row>
    <row r="5" spans="1:10" s="8" customFormat="1" ht="20.100000000000001" customHeight="1">
      <c r="A5" s="159" t="s">
        <v>0</v>
      </c>
      <c r="B5" s="160"/>
      <c r="C5" s="160"/>
      <c r="D5" s="160" t="s">
        <v>1</v>
      </c>
      <c r="E5" s="160"/>
      <c r="F5" s="178"/>
      <c r="G5" s="178"/>
      <c r="H5" s="161"/>
      <c r="I5" s="7"/>
      <c r="J5" s="7"/>
    </row>
    <row r="6" spans="1:10" s="8" customFormat="1" ht="31.5" customHeight="1">
      <c r="A6" s="50" t="s">
        <v>2</v>
      </c>
      <c r="B6" s="54" t="s">
        <v>3</v>
      </c>
      <c r="C6" s="66" t="s">
        <v>45</v>
      </c>
      <c r="D6" s="51" t="s">
        <v>2</v>
      </c>
      <c r="E6" s="54" t="s">
        <v>3</v>
      </c>
      <c r="F6" s="106" t="s">
        <v>30</v>
      </c>
      <c r="G6" s="70" t="s">
        <v>55</v>
      </c>
      <c r="H6" s="71" t="s">
        <v>56</v>
      </c>
      <c r="I6" s="7"/>
      <c r="J6" s="7"/>
    </row>
    <row r="7" spans="1:10" s="8" customFormat="1" ht="20.100000000000001" customHeight="1">
      <c r="A7" s="50" t="s">
        <v>4</v>
      </c>
      <c r="B7" s="52"/>
      <c r="C7" s="51" t="s">
        <v>5</v>
      </c>
      <c r="D7" s="51" t="s">
        <v>4</v>
      </c>
      <c r="E7" s="52"/>
      <c r="F7" s="67">
        <v>2</v>
      </c>
      <c r="G7" s="67">
        <v>3</v>
      </c>
      <c r="H7" s="68">
        <v>4</v>
      </c>
      <c r="I7" s="7"/>
      <c r="J7" s="7"/>
    </row>
    <row r="8" spans="1:10" s="8" customFormat="1" ht="20.100000000000001" customHeight="1">
      <c r="A8" s="28" t="s">
        <v>44</v>
      </c>
      <c r="B8" s="82">
        <v>1</v>
      </c>
      <c r="C8" s="29">
        <v>1442.34</v>
      </c>
      <c r="D8" s="30" t="s">
        <v>35</v>
      </c>
      <c r="E8" s="31">
        <v>27</v>
      </c>
      <c r="F8" s="107">
        <f>G8+H8</f>
        <v>14.94</v>
      </c>
      <c r="G8" s="63">
        <v>14.94</v>
      </c>
      <c r="H8" s="141">
        <v>0</v>
      </c>
      <c r="I8" s="7"/>
      <c r="J8" s="7"/>
    </row>
    <row r="9" spans="1:10" s="8" customFormat="1" ht="20.100000000000001" customHeight="1">
      <c r="A9" s="33" t="s">
        <v>43</v>
      </c>
      <c r="B9" s="82">
        <f>B8+$C$7</f>
        <v>2</v>
      </c>
      <c r="C9" s="29">
        <v>10585.52</v>
      </c>
      <c r="D9" s="30" t="s">
        <v>36</v>
      </c>
      <c r="E9" s="31">
        <f>E8+$C$7</f>
        <v>28</v>
      </c>
      <c r="F9" s="107">
        <f t="shared" ref="F9:H30" si="0">G9+H9</f>
        <v>0</v>
      </c>
      <c r="G9" s="141">
        <v>0</v>
      </c>
      <c r="H9" s="141">
        <v>0</v>
      </c>
      <c r="I9" s="7"/>
      <c r="J9" s="7"/>
    </row>
    <row r="10" spans="1:10" s="8" customFormat="1" ht="20.100000000000001" customHeight="1">
      <c r="A10" s="33"/>
      <c r="B10" s="82">
        <f t="shared" ref="B10:B33" si="1">B9+$C$7</f>
        <v>3</v>
      </c>
      <c r="C10" s="29"/>
      <c r="D10" s="30" t="s">
        <v>37</v>
      </c>
      <c r="E10" s="31">
        <f t="shared" ref="E10:E33" si="2">E9+$C$7</f>
        <v>29</v>
      </c>
      <c r="F10" s="107">
        <f t="shared" si="0"/>
        <v>0</v>
      </c>
      <c r="G10" s="141">
        <v>0</v>
      </c>
      <c r="H10" s="141">
        <v>0</v>
      </c>
      <c r="I10" s="7"/>
      <c r="J10" s="7"/>
    </row>
    <row r="11" spans="1:10" s="8" customFormat="1" ht="20.100000000000001" customHeight="1">
      <c r="A11" s="33"/>
      <c r="B11" s="82">
        <f t="shared" si="1"/>
        <v>4</v>
      </c>
      <c r="C11" s="29"/>
      <c r="D11" s="30" t="s">
        <v>38</v>
      </c>
      <c r="E11" s="31">
        <f t="shared" si="2"/>
        <v>30</v>
      </c>
      <c r="F11" s="107">
        <f t="shared" si="0"/>
        <v>0</v>
      </c>
      <c r="G11" s="141">
        <v>0</v>
      </c>
      <c r="H11" s="141">
        <v>0</v>
      </c>
      <c r="I11" s="7"/>
      <c r="J11" s="7"/>
    </row>
    <row r="12" spans="1:10" s="8" customFormat="1" ht="20.100000000000001" customHeight="1">
      <c r="A12" s="33"/>
      <c r="B12" s="82">
        <f t="shared" si="1"/>
        <v>5</v>
      </c>
      <c r="C12" s="29"/>
      <c r="D12" s="30" t="s">
        <v>39</v>
      </c>
      <c r="E12" s="31">
        <f t="shared" si="2"/>
        <v>31</v>
      </c>
      <c r="F12" s="107">
        <f t="shared" si="0"/>
        <v>0</v>
      </c>
      <c r="G12" s="141">
        <v>0</v>
      </c>
      <c r="H12" s="141">
        <v>0</v>
      </c>
      <c r="I12" s="7"/>
      <c r="J12" s="7"/>
    </row>
    <row r="13" spans="1:10" s="8" customFormat="1" ht="20.100000000000001" customHeight="1">
      <c r="A13" s="33"/>
      <c r="B13" s="82">
        <f t="shared" si="1"/>
        <v>6</v>
      </c>
      <c r="C13" s="29"/>
      <c r="D13" s="30" t="s">
        <v>40</v>
      </c>
      <c r="E13" s="31">
        <f t="shared" si="2"/>
        <v>32</v>
      </c>
      <c r="F13" s="107">
        <f t="shared" si="0"/>
        <v>0</v>
      </c>
      <c r="G13" s="141">
        <v>0</v>
      </c>
      <c r="H13" s="141">
        <v>0</v>
      </c>
      <c r="I13" s="7"/>
      <c r="J13" s="7"/>
    </row>
    <row r="14" spans="1:10" s="8" customFormat="1" ht="20.100000000000001" customHeight="1">
      <c r="A14" s="33"/>
      <c r="B14" s="82">
        <f t="shared" si="1"/>
        <v>7</v>
      </c>
      <c r="C14" s="29"/>
      <c r="D14" s="77" t="s">
        <v>63</v>
      </c>
      <c r="E14" s="31">
        <f t="shared" si="2"/>
        <v>33</v>
      </c>
      <c r="F14" s="107">
        <f t="shared" si="0"/>
        <v>0</v>
      </c>
      <c r="G14" s="141">
        <v>0</v>
      </c>
      <c r="H14" s="141">
        <v>0</v>
      </c>
      <c r="I14" s="7"/>
      <c r="J14" s="7"/>
    </row>
    <row r="15" spans="1:10" s="8" customFormat="1" ht="20.100000000000001" customHeight="1">
      <c r="A15" s="33"/>
      <c r="B15" s="82">
        <f t="shared" si="1"/>
        <v>8</v>
      </c>
      <c r="C15" s="29"/>
      <c r="D15" s="78" t="s">
        <v>64</v>
      </c>
      <c r="E15" s="31">
        <f t="shared" si="2"/>
        <v>34</v>
      </c>
      <c r="F15" s="107">
        <f t="shared" si="0"/>
        <v>62.69</v>
      </c>
      <c r="G15" s="63">
        <v>62.69</v>
      </c>
      <c r="H15" s="141">
        <v>0</v>
      </c>
      <c r="I15" s="7"/>
      <c r="J15" s="7"/>
    </row>
    <row r="16" spans="1:10" s="8" customFormat="1" ht="20.100000000000001" customHeight="1">
      <c r="A16" s="33"/>
      <c r="B16" s="82">
        <f t="shared" si="1"/>
        <v>9</v>
      </c>
      <c r="C16" s="29"/>
      <c r="D16" s="78" t="s">
        <v>65</v>
      </c>
      <c r="E16" s="31">
        <f t="shared" si="2"/>
        <v>35</v>
      </c>
      <c r="F16" s="107">
        <f t="shared" si="0"/>
        <v>22.27</v>
      </c>
      <c r="G16" s="63">
        <v>22.27</v>
      </c>
      <c r="H16" s="141">
        <v>0</v>
      </c>
      <c r="I16" s="7"/>
      <c r="J16" s="7"/>
    </row>
    <row r="17" spans="1:10" s="8" customFormat="1" ht="20.100000000000001" customHeight="1">
      <c r="A17" s="33"/>
      <c r="B17" s="82">
        <f t="shared" si="1"/>
        <v>10</v>
      </c>
      <c r="C17" s="29"/>
      <c r="D17" s="78" t="s">
        <v>66</v>
      </c>
      <c r="E17" s="31">
        <f t="shared" si="2"/>
        <v>36</v>
      </c>
      <c r="F17" s="107">
        <f t="shared" si="0"/>
        <v>19.14</v>
      </c>
      <c r="G17" s="63">
        <v>19.14</v>
      </c>
      <c r="H17" s="141">
        <v>0</v>
      </c>
      <c r="I17" s="7"/>
      <c r="J17" s="7"/>
    </row>
    <row r="18" spans="1:10" s="8" customFormat="1" ht="20.100000000000001" customHeight="1">
      <c r="A18" s="33"/>
      <c r="B18" s="82">
        <f t="shared" si="1"/>
        <v>11</v>
      </c>
      <c r="C18" s="29"/>
      <c r="D18" s="78" t="s">
        <v>67</v>
      </c>
      <c r="E18" s="31">
        <f t="shared" si="2"/>
        <v>37</v>
      </c>
      <c r="F18" s="107">
        <f t="shared" si="0"/>
        <v>11857.87</v>
      </c>
      <c r="G18" s="63">
        <v>1272.3499999999999</v>
      </c>
      <c r="H18" s="141">
        <v>10585.52</v>
      </c>
      <c r="I18" s="7"/>
      <c r="J18" s="7"/>
    </row>
    <row r="19" spans="1:10" s="8" customFormat="1" ht="20.100000000000001" customHeight="1">
      <c r="A19" s="33"/>
      <c r="B19" s="82">
        <f t="shared" si="1"/>
        <v>12</v>
      </c>
      <c r="C19" s="29"/>
      <c r="D19" s="78" t="s">
        <v>68</v>
      </c>
      <c r="E19" s="31">
        <f t="shared" si="2"/>
        <v>38</v>
      </c>
      <c r="F19" s="107">
        <f t="shared" si="0"/>
        <v>0</v>
      </c>
      <c r="G19" s="107">
        <v>0</v>
      </c>
      <c r="H19" s="142">
        <f t="shared" si="0"/>
        <v>0</v>
      </c>
      <c r="I19" s="7"/>
      <c r="J19" s="7"/>
    </row>
    <row r="20" spans="1:10" s="8" customFormat="1" ht="20.100000000000001" customHeight="1">
      <c r="A20" s="33"/>
      <c r="B20" s="82">
        <f t="shared" si="1"/>
        <v>13</v>
      </c>
      <c r="C20" s="29"/>
      <c r="D20" s="78" t="s">
        <v>69</v>
      </c>
      <c r="E20" s="31">
        <f t="shared" si="2"/>
        <v>39</v>
      </c>
      <c r="F20" s="107">
        <f t="shared" si="0"/>
        <v>0</v>
      </c>
      <c r="G20" s="107">
        <v>0</v>
      </c>
      <c r="H20" s="142">
        <f t="shared" si="0"/>
        <v>0</v>
      </c>
      <c r="I20" s="7"/>
      <c r="J20" s="7"/>
    </row>
    <row r="21" spans="1:10" s="8" customFormat="1" ht="20.100000000000001" customHeight="1">
      <c r="A21" s="33"/>
      <c r="B21" s="82">
        <f t="shared" si="1"/>
        <v>14</v>
      </c>
      <c r="C21" s="29"/>
      <c r="D21" s="78" t="s">
        <v>70</v>
      </c>
      <c r="E21" s="31">
        <f t="shared" si="2"/>
        <v>40</v>
      </c>
      <c r="F21" s="107">
        <f t="shared" si="0"/>
        <v>0</v>
      </c>
      <c r="G21" s="107">
        <v>0</v>
      </c>
      <c r="H21" s="142">
        <f t="shared" si="0"/>
        <v>0</v>
      </c>
      <c r="I21" s="7"/>
      <c r="J21" s="7"/>
    </row>
    <row r="22" spans="1:10" s="8" customFormat="1" ht="20.100000000000001" customHeight="1">
      <c r="A22" s="33"/>
      <c r="B22" s="82">
        <f t="shared" si="1"/>
        <v>15</v>
      </c>
      <c r="C22" s="29"/>
      <c r="D22" s="78" t="s">
        <v>71</v>
      </c>
      <c r="E22" s="31">
        <f t="shared" si="2"/>
        <v>41</v>
      </c>
      <c r="F22" s="107">
        <f t="shared" si="0"/>
        <v>0</v>
      </c>
      <c r="G22" s="107">
        <v>0</v>
      </c>
      <c r="H22" s="142">
        <f t="shared" si="0"/>
        <v>0</v>
      </c>
      <c r="I22" s="7"/>
      <c r="J22" s="7"/>
    </row>
    <row r="23" spans="1:10" s="8" customFormat="1" ht="20.100000000000001" customHeight="1">
      <c r="A23" s="33"/>
      <c r="B23" s="82">
        <f t="shared" si="1"/>
        <v>16</v>
      </c>
      <c r="C23" s="29"/>
      <c r="D23" s="78" t="s">
        <v>72</v>
      </c>
      <c r="E23" s="31">
        <f t="shared" si="2"/>
        <v>42</v>
      </c>
      <c r="F23" s="107">
        <f t="shared" si="0"/>
        <v>0</v>
      </c>
      <c r="G23" s="107">
        <v>0</v>
      </c>
      <c r="H23" s="142">
        <f t="shared" si="0"/>
        <v>0</v>
      </c>
      <c r="I23" s="7"/>
      <c r="J23" s="7"/>
    </row>
    <row r="24" spans="1:10" s="8" customFormat="1" ht="20.100000000000001" customHeight="1">
      <c r="A24" s="33"/>
      <c r="B24" s="82">
        <f t="shared" si="1"/>
        <v>17</v>
      </c>
      <c r="C24" s="29"/>
      <c r="D24" s="78" t="s">
        <v>73</v>
      </c>
      <c r="E24" s="31">
        <f t="shared" si="2"/>
        <v>43</v>
      </c>
      <c r="F24" s="107">
        <f t="shared" si="0"/>
        <v>0</v>
      </c>
      <c r="G24" s="107">
        <v>0</v>
      </c>
      <c r="H24" s="142">
        <f t="shared" si="0"/>
        <v>0</v>
      </c>
      <c r="I24" s="7"/>
      <c r="J24" s="7"/>
    </row>
    <row r="25" spans="1:10" s="8" customFormat="1" ht="20.100000000000001" customHeight="1">
      <c r="A25" s="34"/>
      <c r="B25" s="82">
        <f t="shared" si="1"/>
        <v>18</v>
      </c>
      <c r="C25" s="29"/>
      <c r="D25" s="78" t="s">
        <v>74</v>
      </c>
      <c r="E25" s="31">
        <f t="shared" si="2"/>
        <v>44</v>
      </c>
      <c r="F25" s="107">
        <f t="shared" si="0"/>
        <v>0</v>
      </c>
      <c r="G25" s="107">
        <v>0</v>
      </c>
      <c r="H25" s="142">
        <f t="shared" si="0"/>
        <v>0</v>
      </c>
      <c r="I25" s="7"/>
      <c r="J25" s="7"/>
    </row>
    <row r="26" spans="1:10" s="8" customFormat="1" ht="20.100000000000001" customHeight="1">
      <c r="A26" s="34"/>
      <c r="B26" s="82">
        <f t="shared" si="1"/>
        <v>19</v>
      </c>
      <c r="C26" s="29"/>
      <c r="D26" s="78" t="s">
        <v>75</v>
      </c>
      <c r="E26" s="31">
        <f t="shared" si="2"/>
        <v>45</v>
      </c>
      <c r="F26" s="107">
        <f t="shared" si="0"/>
        <v>0</v>
      </c>
      <c r="G26" s="107">
        <v>0</v>
      </c>
      <c r="H26" s="142">
        <f t="shared" si="0"/>
        <v>0</v>
      </c>
      <c r="I26" s="7"/>
      <c r="J26" s="7"/>
    </row>
    <row r="27" spans="1:10" s="8" customFormat="1" ht="20.100000000000001" customHeight="1">
      <c r="A27" s="34"/>
      <c r="B27" s="82">
        <f t="shared" si="1"/>
        <v>20</v>
      </c>
      <c r="C27" s="29"/>
      <c r="D27" s="40" t="s">
        <v>76</v>
      </c>
      <c r="E27" s="31">
        <f t="shared" si="2"/>
        <v>46</v>
      </c>
      <c r="F27" s="107">
        <f t="shared" si="0"/>
        <v>0</v>
      </c>
      <c r="G27" s="107">
        <v>0</v>
      </c>
      <c r="H27" s="142">
        <f t="shared" si="0"/>
        <v>0</v>
      </c>
      <c r="I27" s="7"/>
      <c r="J27" s="7"/>
    </row>
    <row r="28" spans="1:10" s="8" customFormat="1" ht="20.100000000000001" customHeight="1">
      <c r="A28" s="34"/>
      <c r="B28" s="82">
        <f t="shared" si="1"/>
        <v>21</v>
      </c>
      <c r="C28" s="29"/>
      <c r="D28" s="40" t="s">
        <v>77</v>
      </c>
      <c r="E28" s="31">
        <f t="shared" si="2"/>
        <v>47</v>
      </c>
      <c r="F28" s="107">
        <f t="shared" si="0"/>
        <v>0</v>
      </c>
      <c r="G28" s="107">
        <v>0</v>
      </c>
      <c r="H28" s="142">
        <f t="shared" si="0"/>
        <v>0</v>
      </c>
      <c r="I28" s="7"/>
      <c r="J28" s="7"/>
    </row>
    <row r="29" spans="1:10" s="8" customFormat="1" ht="20.100000000000001" customHeight="1">
      <c r="A29" s="37" t="s">
        <v>7</v>
      </c>
      <c r="B29" s="82">
        <f t="shared" si="1"/>
        <v>22</v>
      </c>
      <c r="C29" s="29">
        <v>12027.85</v>
      </c>
      <c r="D29" s="138" t="s">
        <v>143</v>
      </c>
      <c r="E29" s="31">
        <f t="shared" si="2"/>
        <v>48</v>
      </c>
      <c r="F29" s="107">
        <f t="shared" si="0"/>
        <v>12027.86</v>
      </c>
      <c r="G29" s="31">
        <v>1442.34</v>
      </c>
      <c r="H29" s="143">
        <v>10585.52</v>
      </c>
      <c r="I29" s="7"/>
      <c r="J29" s="7"/>
    </row>
    <row r="30" spans="1:10" s="8" customFormat="1" ht="20.100000000000001" customHeight="1">
      <c r="A30" s="35" t="s">
        <v>178</v>
      </c>
      <c r="B30" s="82">
        <f t="shared" si="1"/>
        <v>23</v>
      </c>
      <c r="C30" s="29">
        <v>33.26</v>
      </c>
      <c r="D30" s="108" t="s">
        <v>144</v>
      </c>
      <c r="E30" s="31">
        <f t="shared" si="2"/>
        <v>49</v>
      </c>
      <c r="F30" s="64">
        <f t="shared" si="0"/>
        <v>33.26</v>
      </c>
      <c r="G30" s="31">
        <v>33.26</v>
      </c>
      <c r="H30" s="144">
        <v>0</v>
      </c>
      <c r="I30" s="7"/>
      <c r="J30" s="7"/>
    </row>
    <row r="31" spans="1:10" s="8" customFormat="1" ht="20.100000000000001" customHeight="1">
      <c r="A31" s="35" t="s">
        <v>179</v>
      </c>
      <c r="B31" s="82">
        <f t="shared" si="1"/>
        <v>24</v>
      </c>
      <c r="C31" s="29">
        <v>33.26</v>
      </c>
      <c r="D31" s="40"/>
      <c r="E31" s="31">
        <f t="shared" si="2"/>
        <v>50</v>
      </c>
      <c r="F31" s="64"/>
      <c r="G31" s="31"/>
      <c r="H31" s="144"/>
      <c r="I31" s="7"/>
      <c r="J31" s="7"/>
    </row>
    <row r="32" spans="1:10" s="8" customFormat="1" ht="20.100000000000001" customHeight="1">
      <c r="A32" s="42" t="s">
        <v>180</v>
      </c>
      <c r="B32" s="82">
        <f t="shared" si="1"/>
        <v>25</v>
      </c>
      <c r="C32" s="43">
        <v>0</v>
      </c>
      <c r="D32" s="44"/>
      <c r="E32" s="31">
        <f t="shared" si="2"/>
        <v>51</v>
      </c>
      <c r="F32" s="65"/>
      <c r="G32" s="31"/>
      <c r="H32" s="145"/>
      <c r="I32" s="7"/>
      <c r="J32" s="7"/>
    </row>
    <row r="33" spans="1:8" ht="20.100000000000001" customHeight="1" thickBot="1">
      <c r="A33" s="46" t="s">
        <v>9</v>
      </c>
      <c r="B33" s="82">
        <f t="shared" si="1"/>
        <v>26</v>
      </c>
      <c r="C33" s="47">
        <v>12061.11</v>
      </c>
      <c r="D33" s="48" t="s">
        <v>9</v>
      </c>
      <c r="E33" s="31">
        <f t="shared" si="2"/>
        <v>52</v>
      </c>
      <c r="F33" s="65">
        <v>12061.11</v>
      </c>
      <c r="G33" s="72">
        <v>1475.59</v>
      </c>
      <c r="H33" s="146">
        <v>10585.52</v>
      </c>
    </row>
    <row r="34" spans="1:8" ht="29.25" customHeight="1">
      <c r="A34" s="179" t="s">
        <v>46</v>
      </c>
      <c r="B34" s="180"/>
      <c r="C34" s="180"/>
      <c r="D34" s="180"/>
      <c r="E34" s="180"/>
      <c r="F34" s="180"/>
      <c r="G34" s="181"/>
      <c r="H34" s="180"/>
    </row>
  </sheetData>
  <mergeCells count="4">
    <mergeCell ref="A2:H2"/>
    <mergeCell ref="A5:C5"/>
    <mergeCell ref="D5:H5"/>
    <mergeCell ref="A34:H34"/>
  </mergeCells>
  <phoneticPr fontId="2" type="noConversion"/>
  <printOptions horizontalCentered="1"/>
  <pageMargins left="0.35433070866141736" right="0.35433070866141736" top="0.59055118110236227" bottom="0.78740157480314965" header="0.51181102362204722" footer="0.19685039370078741"/>
  <pageSetup paperSize="9" scale="93" orientation="landscape" horizontalDpi="300" verticalDpi="300"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Q39"/>
  <sheetViews>
    <sheetView topLeftCell="B28" zoomScaleNormal="100" workbookViewId="0">
      <selection activeCell="N34" sqref="N34"/>
    </sheetView>
  </sheetViews>
  <sheetFormatPr defaultRowHeight="14.25"/>
  <cols>
    <col min="1" max="1" width="4.75" style="102" customWidth="1"/>
    <col min="2" max="3" width="4.5" style="102" customWidth="1"/>
    <col min="4" max="4" width="33.125" style="102" customWidth="1"/>
    <col min="5" max="5" width="7.75" style="130" customWidth="1"/>
    <col min="6" max="16" width="9" style="130"/>
    <col min="17" max="17" width="10" style="130" customWidth="1"/>
    <col min="18" max="16384" width="9" style="11"/>
  </cols>
  <sheetData>
    <row r="1" spans="1:17" s="9" customFormat="1" ht="24.75" customHeight="1">
      <c r="A1" s="124"/>
      <c r="B1" s="125"/>
      <c r="C1" s="125"/>
      <c r="D1" s="83"/>
      <c r="E1" s="131"/>
      <c r="F1" s="182" t="s">
        <v>181</v>
      </c>
      <c r="G1" s="182"/>
      <c r="H1" s="182"/>
      <c r="I1" s="182"/>
      <c r="J1" s="182"/>
      <c r="K1" s="182"/>
      <c r="L1" s="182"/>
      <c r="M1" s="182"/>
      <c r="N1" s="131"/>
      <c r="O1" s="131"/>
      <c r="P1" s="131"/>
      <c r="Q1" s="131"/>
    </row>
    <row r="2" spans="1:17" ht="18" customHeight="1">
      <c r="A2" s="94"/>
      <c r="B2" s="94"/>
      <c r="C2" s="94"/>
      <c r="D2" s="94"/>
      <c r="E2" s="132"/>
      <c r="F2" s="132"/>
      <c r="G2" s="132"/>
      <c r="H2" s="132"/>
      <c r="I2" s="132"/>
      <c r="J2" s="132"/>
      <c r="K2" s="132"/>
      <c r="L2" s="132"/>
      <c r="M2" s="132"/>
      <c r="N2" s="132"/>
      <c r="O2" s="132"/>
      <c r="P2" s="136" t="s">
        <v>157</v>
      </c>
      <c r="Q2" s="132"/>
    </row>
    <row r="3" spans="1:17" ht="22.5" customHeight="1">
      <c r="A3" s="170" t="s">
        <v>135</v>
      </c>
      <c r="B3" s="170"/>
      <c r="C3" s="170"/>
      <c r="D3" s="170"/>
      <c r="E3" s="132"/>
      <c r="F3" s="132"/>
      <c r="G3" s="132"/>
      <c r="H3" s="132"/>
      <c r="I3" s="132"/>
      <c r="J3" s="132"/>
      <c r="K3" s="132"/>
      <c r="L3" s="132"/>
      <c r="M3" s="132"/>
      <c r="N3" s="132"/>
      <c r="O3" s="132"/>
      <c r="P3" s="136" t="s">
        <v>137</v>
      </c>
      <c r="Q3" s="132"/>
    </row>
    <row r="4" spans="1:17" ht="22.5" customHeight="1">
      <c r="A4" s="190" t="s">
        <v>146</v>
      </c>
      <c r="B4" s="191"/>
      <c r="C4" s="192"/>
      <c r="D4" s="186" t="s">
        <v>145</v>
      </c>
      <c r="E4" s="183" t="s">
        <v>147</v>
      </c>
      <c r="F4" s="184"/>
      <c r="G4" s="185"/>
      <c r="H4" s="183" t="s">
        <v>151</v>
      </c>
      <c r="I4" s="184"/>
      <c r="J4" s="185"/>
      <c r="K4" s="183" t="s">
        <v>152</v>
      </c>
      <c r="L4" s="184"/>
      <c r="M4" s="185"/>
      <c r="N4" s="183" t="s">
        <v>153</v>
      </c>
      <c r="O4" s="184"/>
      <c r="P4" s="184"/>
      <c r="Q4" s="185"/>
    </row>
    <row r="5" spans="1:17" ht="22.5" customHeight="1">
      <c r="A5" s="193"/>
      <c r="B5" s="193"/>
      <c r="C5" s="194"/>
      <c r="D5" s="197"/>
      <c r="E5" s="186" t="s">
        <v>148</v>
      </c>
      <c r="F5" s="188" t="s">
        <v>149</v>
      </c>
      <c r="G5" s="188" t="s">
        <v>150</v>
      </c>
      <c r="H5" s="188" t="s">
        <v>148</v>
      </c>
      <c r="I5" s="188" t="s">
        <v>138</v>
      </c>
      <c r="J5" s="188" t="s">
        <v>139</v>
      </c>
      <c r="K5" s="188" t="s">
        <v>148</v>
      </c>
      <c r="L5" s="188" t="s">
        <v>138</v>
      </c>
      <c r="M5" s="188" t="s">
        <v>139</v>
      </c>
      <c r="N5" s="188" t="s">
        <v>148</v>
      </c>
      <c r="O5" s="188" t="s">
        <v>149</v>
      </c>
      <c r="P5" s="183" t="s">
        <v>150</v>
      </c>
      <c r="Q5" s="185"/>
    </row>
    <row r="6" spans="1:17" ht="30" customHeight="1">
      <c r="A6" s="195"/>
      <c r="B6" s="195"/>
      <c r="C6" s="196"/>
      <c r="D6" s="198"/>
      <c r="E6" s="187"/>
      <c r="F6" s="189"/>
      <c r="G6" s="189"/>
      <c r="H6" s="189"/>
      <c r="I6" s="189"/>
      <c r="J6" s="189"/>
      <c r="K6" s="189"/>
      <c r="L6" s="189"/>
      <c r="M6" s="189"/>
      <c r="N6" s="189"/>
      <c r="O6" s="189"/>
      <c r="P6" s="137" t="s">
        <v>154</v>
      </c>
      <c r="Q6" s="137" t="s">
        <v>155</v>
      </c>
    </row>
    <row r="7" spans="1:17" ht="22.5" customHeight="1">
      <c r="A7" s="174" t="s">
        <v>88</v>
      </c>
      <c r="B7" s="176" t="s">
        <v>89</v>
      </c>
      <c r="C7" s="176" t="s">
        <v>90</v>
      </c>
      <c r="D7" s="95" t="s">
        <v>112</v>
      </c>
      <c r="E7" s="134">
        <v>1</v>
      </c>
      <c r="F7" s="134">
        <v>2</v>
      </c>
      <c r="G7" s="134">
        <v>3</v>
      </c>
      <c r="H7" s="134">
        <v>4</v>
      </c>
      <c r="I7" s="134">
        <v>5</v>
      </c>
      <c r="J7" s="134">
        <v>6</v>
      </c>
      <c r="K7" s="134">
        <v>7</v>
      </c>
      <c r="L7" s="134">
        <v>8</v>
      </c>
      <c r="M7" s="134">
        <v>9</v>
      </c>
      <c r="N7" s="134">
        <v>10</v>
      </c>
      <c r="O7" s="134">
        <v>11</v>
      </c>
      <c r="P7" s="134">
        <v>12</v>
      </c>
      <c r="Q7" s="134">
        <v>13</v>
      </c>
    </row>
    <row r="8" spans="1:17" ht="22.5" customHeight="1">
      <c r="A8" s="175"/>
      <c r="B8" s="177"/>
      <c r="C8" s="177"/>
      <c r="D8" s="95" t="s">
        <v>113</v>
      </c>
      <c r="E8" s="135">
        <f>F8+G8</f>
        <v>33.26</v>
      </c>
      <c r="F8" s="135">
        <v>0</v>
      </c>
      <c r="G8" s="135">
        <v>33.26</v>
      </c>
      <c r="H8" s="135">
        <f>I8+J8</f>
        <v>1442.33</v>
      </c>
      <c r="I8" s="135">
        <v>711.83</v>
      </c>
      <c r="J8" s="135">
        <v>730.5</v>
      </c>
      <c r="K8" s="135">
        <f>L8+M8</f>
        <v>1442.33</v>
      </c>
      <c r="L8" s="135">
        <v>711.83</v>
      </c>
      <c r="M8" s="135">
        <v>730.5</v>
      </c>
      <c r="N8" s="135">
        <f>O8+P8+Q8</f>
        <v>33.26</v>
      </c>
      <c r="O8" s="135">
        <v>0</v>
      </c>
      <c r="P8" s="135">
        <v>33.26</v>
      </c>
      <c r="Q8" s="135">
        <v>0</v>
      </c>
    </row>
    <row r="9" spans="1:17" ht="22.5" customHeight="1">
      <c r="A9" s="165">
        <v>201</v>
      </c>
      <c r="B9" s="166"/>
      <c r="C9" s="167"/>
      <c r="D9" s="95" t="s">
        <v>91</v>
      </c>
      <c r="E9" s="135">
        <f t="shared" ref="E9:E39" si="0">F9+G9</f>
        <v>0</v>
      </c>
      <c r="F9" s="135">
        <v>0</v>
      </c>
      <c r="G9" s="135">
        <v>0</v>
      </c>
      <c r="H9" s="135">
        <f t="shared" ref="H9:H39" si="1">I9+J9</f>
        <v>14.94</v>
      </c>
      <c r="I9" s="135">
        <v>0</v>
      </c>
      <c r="J9" s="135">
        <v>14.94</v>
      </c>
      <c r="K9" s="135">
        <f t="shared" ref="K9:K39" si="2">L9+M9</f>
        <v>14.94</v>
      </c>
      <c r="L9" s="135">
        <v>0</v>
      </c>
      <c r="M9" s="135">
        <v>14.94</v>
      </c>
      <c r="N9" s="135">
        <f t="shared" ref="N9:N39" si="3">O9+P9+Q9</f>
        <v>0</v>
      </c>
      <c r="O9" s="135">
        <v>0</v>
      </c>
      <c r="P9" s="135">
        <v>0</v>
      </c>
      <c r="Q9" s="135">
        <v>0</v>
      </c>
    </row>
    <row r="10" spans="1:17" ht="22.5" customHeight="1">
      <c r="A10" s="165">
        <v>20111</v>
      </c>
      <c r="B10" s="166"/>
      <c r="C10" s="167"/>
      <c r="D10" s="95" t="s">
        <v>92</v>
      </c>
      <c r="E10" s="135">
        <f t="shared" si="0"/>
        <v>0</v>
      </c>
      <c r="F10" s="135">
        <v>0</v>
      </c>
      <c r="G10" s="135">
        <v>0</v>
      </c>
      <c r="H10" s="135">
        <f t="shared" si="1"/>
        <v>14.94</v>
      </c>
      <c r="I10" s="135">
        <v>0</v>
      </c>
      <c r="J10" s="135">
        <v>14.94</v>
      </c>
      <c r="K10" s="135">
        <f t="shared" si="2"/>
        <v>14.94</v>
      </c>
      <c r="L10" s="135">
        <v>0</v>
      </c>
      <c r="M10" s="135">
        <v>14.94</v>
      </c>
      <c r="N10" s="135">
        <f t="shared" si="3"/>
        <v>0</v>
      </c>
      <c r="O10" s="135">
        <v>0</v>
      </c>
      <c r="P10" s="135">
        <v>0</v>
      </c>
      <c r="Q10" s="135">
        <v>0</v>
      </c>
    </row>
    <row r="11" spans="1:17" ht="22.5" customHeight="1">
      <c r="A11" s="165">
        <v>2011199</v>
      </c>
      <c r="B11" s="166"/>
      <c r="C11" s="167"/>
      <c r="D11" s="95" t="s">
        <v>114</v>
      </c>
      <c r="E11" s="135">
        <f t="shared" si="0"/>
        <v>0</v>
      </c>
      <c r="F11" s="135">
        <v>0</v>
      </c>
      <c r="G11" s="135">
        <v>0</v>
      </c>
      <c r="H11" s="135">
        <f t="shared" si="1"/>
        <v>14.94</v>
      </c>
      <c r="I11" s="135">
        <v>0</v>
      </c>
      <c r="J11" s="135">
        <v>14.94</v>
      </c>
      <c r="K11" s="135">
        <f t="shared" si="2"/>
        <v>14.94</v>
      </c>
      <c r="L11" s="135">
        <v>0</v>
      </c>
      <c r="M11" s="135">
        <v>14.94</v>
      </c>
      <c r="N11" s="135">
        <f t="shared" si="3"/>
        <v>0</v>
      </c>
      <c r="O11" s="135">
        <v>0</v>
      </c>
      <c r="P11" s="135">
        <v>0</v>
      </c>
      <c r="Q11" s="135">
        <v>0</v>
      </c>
    </row>
    <row r="12" spans="1:17" ht="22.5" customHeight="1">
      <c r="A12" s="165">
        <v>208</v>
      </c>
      <c r="B12" s="166"/>
      <c r="C12" s="167"/>
      <c r="D12" s="95" t="s">
        <v>93</v>
      </c>
      <c r="E12" s="135">
        <f t="shared" si="0"/>
        <v>0</v>
      </c>
      <c r="F12" s="135">
        <v>0</v>
      </c>
      <c r="G12" s="135">
        <v>0</v>
      </c>
      <c r="H12" s="135">
        <f t="shared" si="1"/>
        <v>62.69</v>
      </c>
      <c r="I12" s="135">
        <v>60.55</v>
      </c>
      <c r="J12" s="135">
        <v>2.14</v>
      </c>
      <c r="K12" s="135">
        <f t="shared" si="2"/>
        <v>62.69</v>
      </c>
      <c r="L12" s="135">
        <v>60.55</v>
      </c>
      <c r="M12" s="135">
        <v>2.14</v>
      </c>
      <c r="N12" s="135">
        <f t="shared" si="3"/>
        <v>0</v>
      </c>
      <c r="O12" s="135">
        <v>0</v>
      </c>
      <c r="P12" s="135">
        <v>0</v>
      </c>
      <c r="Q12" s="135">
        <v>0</v>
      </c>
    </row>
    <row r="13" spans="1:17" ht="22.5" customHeight="1">
      <c r="A13" s="165">
        <v>20805</v>
      </c>
      <c r="B13" s="166"/>
      <c r="C13" s="167"/>
      <c r="D13" s="95" t="s">
        <v>94</v>
      </c>
      <c r="E13" s="135">
        <f t="shared" si="0"/>
        <v>0</v>
      </c>
      <c r="F13" s="135">
        <v>0</v>
      </c>
      <c r="G13" s="135">
        <v>0</v>
      </c>
      <c r="H13" s="135">
        <f t="shared" si="1"/>
        <v>24.15</v>
      </c>
      <c r="I13" s="135">
        <v>24.15</v>
      </c>
      <c r="J13" s="135">
        <v>0</v>
      </c>
      <c r="K13" s="135">
        <f t="shared" si="2"/>
        <v>24.15</v>
      </c>
      <c r="L13" s="135">
        <v>24.15</v>
      </c>
      <c r="M13" s="135">
        <v>0</v>
      </c>
      <c r="N13" s="135">
        <f t="shared" si="3"/>
        <v>0</v>
      </c>
      <c r="O13" s="135">
        <v>0</v>
      </c>
      <c r="P13" s="135">
        <v>0</v>
      </c>
      <c r="Q13" s="135">
        <v>0</v>
      </c>
    </row>
    <row r="14" spans="1:17" ht="32.25" customHeight="1">
      <c r="A14" s="165">
        <v>2080501</v>
      </c>
      <c r="B14" s="166"/>
      <c r="C14" s="167"/>
      <c r="D14" s="95" t="s">
        <v>115</v>
      </c>
      <c r="E14" s="135">
        <f t="shared" si="0"/>
        <v>0</v>
      </c>
      <c r="F14" s="135">
        <v>0</v>
      </c>
      <c r="G14" s="135">
        <v>0</v>
      </c>
      <c r="H14" s="135">
        <f t="shared" si="1"/>
        <v>24.15</v>
      </c>
      <c r="I14" s="135">
        <v>24.15</v>
      </c>
      <c r="J14" s="135">
        <v>0</v>
      </c>
      <c r="K14" s="135">
        <f t="shared" si="2"/>
        <v>24.15</v>
      </c>
      <c r="L14" s="135">
        <v>24.15</v>
      </c>
      <c r="M14" s="135">
        <v>0</v>
      </c>
      <c r="N14" s="135">
        <f t="shared" si="3"/>
        <v>0</v>
      </c>
      <c r="O14" s="135">
        <v>0</v>
      </c>
      <c r="P14" s="135">
        <v>0</v>
      </c>
      <c r="Q14" s="135">
        <v>0</v>
      </c>
    </row>
    <row r="15" spans="1:17" ht="20.100000000000001" customHeight="1">
      <c r="A15" s="165">
        <v>20808</v>
      </c>
      <c r="B15" s="166"/>
      <c r="C15" s="167"/>
      <c r="D15" s="95" t="s">
        <v>95</v>
      </c>
      <c r="E15" s="135">
        <f t="shared" si="0"/>
        <v>0</v>
      </c>
      <c r="F15" s="135">
        <v>0</v>
      </c>
      <c r="G15" s="135">
        <v>0</v>
      </c>
      <c r="H15" s="135">
        <f t="shared" si="1"/>
        <v>0.78</v>
      </c>
      <c r="I15" s="135">
        <v>0.78</v>
      </c>
      <c r="J15" s="135">
        <v>0</v>
      </c>
      <c r="K15" s="135">
        <f t="shared" si="2"/>
        <v>0.78</v>
      </c>
      <c r="L15" s="135">
        <v>0.78</v>
      </c>
      <c r="M15" s="135">
        <v>0</v>
      </c>
      <c r="N15" s="135">
        <f t="shared" si="3"/>
        <v>0</v>
      </c>
      <c r="O15" s="135">
        <v>0</v>
      </c>
      <c r="P15" s="135">
        <v>0</v>
      </c>
      <c r="Q15" s="135">
        <v>0</v>
      </c>
    </row>
    <row r="16" spans="1:17" ht="20.100000000000001" customHeight="1">
      <c r="A16" s="165">
        <v>2080801</v>
      </c>
      <c r="B16" s="166"/>
      <c r="C16" s="167"/>
      <c r="D16" s="95" t="s">
        <v>117</v>
      </c>
      <c r="E16" s="135">
        <f t="shared" si="0"/>
        <v>0</v>
      </c>
      <c r="F16" s="135">
        <v>0</v>
      </c>
      <c r="G16" s="135">
        <v>0</v>
      </c>
      <c r="H16" s="135">
        <f t="shared" si="1"/>
        <v>0.78</v>
      </c>
      <c r="I16" s="135">
        <v>0.78</v>
      </c>
      <c r="J16" s="135">
        <v>0</v>
      </c>
      <c r="K16" s="135">
        <f t="shared" si="2"/>
        <v>0.78</v>
      </c>
      <c r="L16" s="135">
        <v>0.78</v>
      </c>
      <c r="M16" s="135">
        <v>0</v>
      </c>
      <c r="N16" s="135">
        <f t="shared" si="3"/>
        <v>0</v>
      </c>
      <c r="O16" s="135">
        <v>0</v>
      </c>
      <c r="P16" s="135">
        <v>0</v>
      </c>
      <c r="Q16" s="135">
        <v>0</v>
      </c>
    </row>
    <row r="17" spans="1:17" ht="20.100000000000001" customHeight="1">
      <c r="A17" s="165">
        <v>20899</v>
      </c>
      <c r="B17" s="166"/>
      <c r="C17" s="167"/>
      <c r="D17" s="95" t="s">
        <v>96</v>
      </c>
      <c r="E17" s="135">
        <f t="shared" si="0"/>
        <v>0</v>
      </c>
      <c r="F17" s="135">
        <v>0</v>
      </c>
      <c r="G17" s="135">
        <v>0</v>
      </c>
      <c r="H17" s="135">
        <f t="shared" si="1"/>
        <v>37.76</v>
      </c>
      <c r="I17" s="135">
        <v>35.619999999999997</v>
      </c>
      <c r="J17" s="135">
        <v>2.14</v>
      </c>
      <c r="K17" s="135">
        <f t="shared" si="2"/>
        <v>37.76</v>
      </c>
      <c r="L17" s="135">
        <v>35.619999999999997</v>
      </c>
      <c r="M17" s="135">
        <v>2.14</v>
      </c>
      <c r="N17" s="135">
        <f t="shared" si="3"/>
        <v>0</v>
      </c>
      <c r="O17" s="135">
        <v>0</v>
      </c>
      <c r="P17" s="135">
        <v>0</v>
      </c>
      <c r="Q17" s="135">
        <v>0</v>
      </c>
    </row>
    <row r="18" spans="1:17" ht="20.100000000000001" customHeight="1">
      <c r="A18" s="165">
        <v>2089901</v>
      </c>
      <c r="B18" s="166"/>
      <c r="C18" s="167"/>
      <c r="D18" s="95" t="s">
        <v>118</v>
      </c>
      <c r="E18" s="135">
        <f t="shared" si="0"/>
        <v>0</v>
      </c>
      <c r="F18" s="135">
        <v>0</v>
      </c>
      <c r="G18" s="135">
        <v>0</v>
      </c>
      <c r="H18" s="135">
        <f t="shared" si="1"/>
        <v>37.76</v>
      </c>
      <c r="I18" s="135">
        <v>35.619999999999997</v>
      </c>
      <c r="J18" s="135">
        <v>2.14</v>
      </c>
      <c r="K18" s="135">
        <f t="shared" si="2"/>
        <v>37.76</v>
      </c>
      <c r="L18" s="135">
        <v>35.619999999999997</v>
      </c>
      <c r="M18" s="135">
        <v>2.14</v>
      </c>
      <c r="N18" s="135">
        <f t="shared" si="3"/>
        <v>0</v>
      </c>
      <c r="O18" s="135">
        <v>0</v>
      </c>
      <c r="P18" s="135">
        <v>0</v>
      </c>
      <c r="Q18" s="135">
        <v>0</v>
      </c>
    </row>
    <row r="19" spans="1:17" ht="20.100000000000001" customHeight="1">
      <c r="A19" s="165">
        <v>210</v>
      </c>
      <c r="B19" s="166"/>
      <c r="C19" s="167"/>
      <c r="D19" s="95" t="s">
        <v>97</v>
      </c>
      <c r="E19" s="135">
        <f t="shared" si="0"/>
        <v>0</v>
      </c>
      <c r="F19" s="135">
        <v>0</v>
      </c>
      <c r="G19" s="135">
        <v>0</v>
      </c>
      <c r="H19" s="135">
        <f t="shared" si="1"/>
        <v>22.27</v>
      </c>
      <c r="I19" s="135">
        <v>22.27</v>
      </c>
      <c r="J19" s="135">
        <v>0</v>
      </c>
      <c r="K19" s="135">
        <f t="shared" si="2"/>
        <v>22.27</v>
      </c>
      <c r="L19" s="135">
        <v>22.27</v>
      </c>
      <c r="M19" s="135">
        <v>0</v>
      </c>
      <c r="N19" s="135">
        <f t="shared" si="3"/>
        <v>0</v>
      </c>
      <c r="O19" s="135">
        <v>0</v>
      </c>
      <c r="P19" s="135">
        <v>0</v>
      </c>
      <c r="Q19" s="135">
        <v>0</v>
      </c>
    </row>
    <row r="20" spans="1:17" ht="20.100000000000001" customHeight="1">
      <c r="A20" s="165">
        <v>21005</v>
      </c>
      <c r="B20" s="166"/>
      <c r="C20" s="167"/>
      <c r="D20" s="95" t="s">
        <v>98</v>
      </c>
      <c r="E20" s="135">
        <f t="shared" si="0"/>
        <v>0</v>
      </c>
      <c r="F20" s="135">
        <v>0</v>
      </c>
      <c r="G20" s="135">
        <v>0</v>
      </c>
      <c r="H20" s="135">
        <f t="shared" si="1"/>
        <v>22.27</v>
      </c>
      <c r="I20" s="135">
        <v>22.27</v>
      </c>
      <c r="J20" s="135">
        <v>0</v>
      </c>
      <c r="K20" s="135">
        <f t="shared" si="2"/>
        <v>22.27</v>
      </c>
      <c r="L20" s="135">
        <v>22.27</v>
      </c>
      <c r="M20" s="135">
        <v>0</v>
      </c>
      <c r="N20" s="135">
        <f t="shared" si="3"/>
        <v>0</v>
      </c>
      <c r="O20" s="135">
        <v>0</v>
      </c>
      <c r="P20" s="135">
        <v>0</v>
      </c>
      <c r="Q20" s="135">
        <v>0</v>
      </c>
    </row>
    <row r="21" spans="1:17" ht="20.100000000000001" customHeight="1">
      <c r="A21" s="165">
        <v>2100501</v>
      </c>
      <c r="B21" s="166"/>
      <c r="C21" s="167"/>
      <c r="D21" s="95" t="s">
        <v>119</v>
      </c>
      <c r="E21" s="135">
        <f t="shared" si="0"/>
        <v>0</v>
      </c>
      <c r="F21" s="135">
        <v>0</v>
      </c>
      <c r="G21" s="135">
        <v>0</v>
      </c>
      <c r="H21" s="135">
        <f t="shared" si="1"/>
        <v>8.18</v>
      </c>
      <c r="I21" s="135">
        <v>8.18</v>
      </c>
      <c r="J21" s="135">
        <v>0</v>
      </c>
      <c r="K21" s="135">
        <f t="shared" si="2"/>
        <v>8.18</v>
      </c>
      <c r="L21" s="135">
        <v>8.18</v>
      </c>
      <c r="M21" s="135">
        <v>0</v>
      </c>
      <c r="N21" s="135">
        <f t="shared" si="3"/>
        <v>0</v>
      </c>
      <c r="O21" s="135">
        <v>0</v>
      </c>
      <c r="P21" s="135">
        <v>0</v>
      </c>
      <c r="Q21" s="135">
        <v>0</v>
      </c>
    </row>
    <row r="22" spans="1:17" ht="20.100000000000001" customHeight="1">
      <c r="A22" s="165">
        <v>2100502</v>
      </c>
      <c r="B22" s="166"/>
      <c r="C22" s="167"/>
      <c r="D22" s="95" t="s">
        <v>120</v>
      </c>
      <c r="E22" s="135">
        <f t="shared" si="0"/>
        <v>0</v>
      </c>
      <c r="F22" s="135">
        <v>0</v>
      </c>
      <c r="G22" s="135">
        <v>0</v>
      </c>
      <c r="H22" s="135">
        <f t="shared" si="1"/>
        <v>14.09</v>
      </c>
      <c r="I22" s="135">
        <v>14.09</v>
      </c>
      <c r="J22" s="135">
        <v>0</v>
      </c>
      <c r="K22" s="135">
        <f t="shared" si="2"/>
        <v>14.09</v>
      </c>
      <c r="L22" s="135">
        <v>14.09</v>
      </c>
      <c r="M22" s="135">
        <v>0</v>
      </c>
      <c r="N22" s="135">
        <f t="shared" si="3"/>
        <v>0</v>
      </c>
      <c r="O22" s="135">
        <v>0</v>
      </c>
      <c r="P22" s="135">
        <v>0</v>
      </c>
      <c r="Q22" s="135">
        <v>0</v>
      </c>
    </row>
    <row r="23" spans="1:17" ht="20.100000000000001" customHeight="1">
      <c r="A23" s="165">
        <v>211</v>
      </c>
      <c r="B23" s="166"/>
      <c r="C23" s="167"/>
      <c r="D23" s="95" t="s">
        <v>100</v>
      </c>
      <c r="E23" s="135">
        <f t="shared" si="0"/>
        <v>0</v>
      </c>
      <c r="F23" s="135">
        <v>0</v>
      </c>
      <c r="G23" s="135">
        <v>0</v>
      </c>
      <c r="H23" s="135">
        <f t="shared" si="1"/>
        <v>19.14</v>
      </c>
      <c r="I23" s="135">
        <v>13.44</v>
      </c>
      <c r="J23" s="135">
        <v>5.7</v>
      </c>
      <c r="K23" s="135">
        <f t="shared" si="2"/>
        <v>19.14</v>
      </c>
      <c r="L23" s="135">
        <v>13.44</v>
      </c>
      <c r="M23" s="135">
        <v>5.7</v>
      </c>
      <c r="N23" s="135">
        <f t="shared" si="3"/>
        <v>0</v>
      </c>
      <c r="O23" s="135">
        <v>0</v>
      </c>
      <c r="P23" s="135">
        <v>0</v>
      </c>
      <c r="Q23" s="135">
        <v>0</v>
      </c>
    </row>
    <row r="24" spans="1:17" ht="20.100000000000001" customHeight="1">
      <c r="A24" s="165">
        <v>21103</v>
      </c>
      <c r="B24" s="166"/>
      <c r="C24" s="167"/>
      <c r="D24" s="95" t="s">
        <v>101</v>
      </c>
      <c r="E24" s="135">
        <f t="shared" si="0"/>
        <v>0</v>
      </c>
      <c r="F24" s="135">
        <v>0</v>
      </c>
      <c r="G24" s="135">
        <v>0</v>
      </c>
      <c r="H24" s="135">
        <f t="shared" si="1"/>
        <v>19.14</v>
      </c>
      <c r="I24" s="135">
        <v>13.44</v>
      </c>
      <c r="J24" s="135">
        <v>5.7</v>
      </c>
      <c r="K24" s="135">
        <f t="shared" si="2"/>
        <v>19.14</v>
      </c>
      <c r="L24" s="135">
        <v>13.44</v>
      </c>
      <c r="M24" s="135">
        <v>5.7</v>
      </c>
      <c r="N24" s="135">
        <f t="shared" si="3"/>
        <v>0</v>
      </c>
      <c r="O24" s="135">
        <v>0</v>
      </c>
      <c r="P24" s="135">
        <v>0</v>
      </c>
      <c r="Q24" s="135">
        <v>0</v>
      </c>
    </row>
    <row r="25" spans="1:17" ht="20.100000000000001" customHeight="1">
      <c r="A25" s="165">
        <v>2110302</v>
      </c>
      <c r="B25" s="166"/>
      <c r="C25" s="167"/>
      <c r="D25" s="96" t="s">
        <v>122</v>
      </c>
      <c r="E25" s="135">
        <f t="shared" si="0"/>
        <v>0</v>
      </c>
      <c r="F25" s="135">
        <v>0</v>
      </c>
      <c r="G25" s="135">
        <v>0</v>
      </c>
      <c r="H25" s="135">
        <f t="shared" si="1"/>
        <v>13.44</v>
      </c>
      <c r="I25" s="135">
        <v>13.44</v>
      </c>
      <c r="J25" s="135">
        <v>0</v>
      </c>
      <c r="K25" s="135">
        <f t="shared" si="2"/>
        <v>13.44</v>
      </c>
      <c r="L25" s="135">
        <v>13.44</v>
      </c>
      <c r="M25" s="135">
        <v>0</v>
      </c>
      <c r="N25" s="135">
        <f t="shared" si="3"/>
        <v>0</v>
      </c>
      <c r="O25" s="135">
        <v>0</v>
      </c>
      <c r="P25" s="135">
        <v>0</v>
      </c>
      <c r="Q25" s="135">
        <v>0</v>
      </c>
    </row>
    <row r="26" spans="1:17" ht="20.100000000000001" customHeight="1">
      <c r="A26" s="165">
        <v>2110399</v>
      </c>
      <c r="B26" s="166"/>
      <c r="C26" s="167"/>
      <c r="D26" s="97" t="s">
        <v>123</v>
      </c>
      <c r="E26" s="135">
        <f t="shared" si="0"/>
        <v>0</v>
      </c>
      <c r="F26" s="135">
        <v>0</v>
      </c>
      <c r="G26" s="135">
        <v>0</v>
      </c>
      <c r="H26" s="135">
        <f t="shared" si="1"/>
        <v>5.7</v>
      </c>
      <c r="I26" s="135">
        <v>0</v>
      </c>
      <c r="J26" s="135">
        <v>5.7</v>
      </c>
      <c r="K26" s="135">
        <f t="shared" si="2"/>
        <v>5.7</v>
      </c>
      <c r="L26" s="135">
        <v>0</v>
      </c>
      <c r="M26" s="135">
        <v>5.7</v>
      </c>
      <c r="N26" s="135">
        <f t="shared" si="3"/>
        <v>0</v>
      </c>
      <c r="O26" s="135">
        <v>0</v>
      </c>
      <c r="P26" s="135">
        <v>0</v>
      </c>
      <c r="Q26" s="135">
        <v>0</v>
      </c>
    </row>
    <row r="27" spans="1:17" ht="20.100000000000001" customHeight="1">
      <c r="A27" s="165">
        <v>212</v>
      </c>
      <c r="B27" s="166"/>
      <c r="C27" s="167"/>
      <c r="D27" s="98" t="s">
        <v>102</v>
      </c>
      <c r="E27" s="135">
        <f t="shared" si="0"/>
        <v>33.26</v>
      </c>
      <c r="F27" s="135">
        <v>0</v>
      </c>
      <c r="G27" s="135">
        <v>33.26</v>
      </c>
      <c r="H27" s="135">
        <f t="shared" si="1"/>
        <v>1272.3499999999999</v>
      </c>
      <c r="I27" s="135">
        <v>564.62</v>
      </c>
      <c r="J27" s="135">
        <v>707.73</v>
      </c>
      <c r="K27" s="135">
        <f t="shared" si="2"/>
        <v>1272.3499999999999</v>
      </c>
      <c r="L27" s="135">
        <v>564.62</v>
      </c>
      <c r="M27" s="135">
        <v>707.73</v>
      </c>
      <c r="N27" s="135">
        <f t="shared" si="3"/>
        <v>33.26</v>
      </c>
      <c r="O27" s="135">
        <v>0</v>
      </c>
      <c r="P27" s="135">
        <v>33.26</v>
      </c>
      <c r="Q27" s="135">
        <v>0</v>
      </c>
    </row>
    <row r="28" spans="1:17" ht="20.100000000000001" customHeight="1">
      <c r="A28" s="165">
        <v>21201</v>
      </c>
      <c r="B28" s="166"/>
      <c r="C28" s="167"/>
      <c r="D28" s="98" t="s">
        <v>103</v>
      </c>
      <c r="E28" s="135">
        <f t="shared" si="0"/>
        <v>0</v>
      </c>
      <c r="F28" s="135">
        <v>0</v>
      </c>
      <c r="G28" s="135">
        <v>0</v>
      </c>
      <c r="H28" s="135">
        <f t="shared" si="1"/>
        <v>760.91</v>
      </c>
      <c r="I28" s="135">
        <v>564.62</v>
      </c>
      <c r="J28" s="135">
        <v>196.29</v>
      </c>
      <c r="K28" s="135">
        <f t="shared" si="2"/>
        <v>760.91</v>
      </c>
      <c r="L28" s="135">
        <v>564.62</v>
      </c>
      <c r="M28" s="135">
        <v>196.29</v>
      </c>
      <c r="N28" s="135">
        <f t="shared" si="3"/>
        <v>0</v>
      </c>
      <c r="O28" s="135">
        <v>0</v>
      </c>
      <c r="P28" s="135">
        <v>0</v>
      </c>
      <c r="Q28" s="135">
        <v>0</v>
      </c>
    </row>
    <row r="29" spans="1:17" ht="20.100000000000001" customHeight="1">
      <c r="A29" s="165">
        <v>2120101</v>
      </c>
      <c r="B29" s="166"/>
      <c r="C29" s="167"/>
      <c r="D29" s="97" t="s">
        <v>124</v>
      </c>
      <c r="E29" s="135">
        <f t="shared" si="0"/>
        <v>0</v>
      </c>
      <c r="F29" s="135">
        <v>0</v>
      </c>
      <c r="G29" s="135">
        <v>0</v>
      </c>
      <c r="H29" s="135">
        <f t="shared" si="1"/>
        <v>175.34</v>
      </c>
      <c r="I29" s="135">
        <v>175.34</v>
      </c>
      <c r="J29" s="135">
        <v>0</v>
      </c>
      <c r="K29" s="135">
        <f t="shared" si="2"/>
        <v>175.34</v>
      </c>
      <c r="L29" s="135">
        <v>175.34</v>
      </c>
      <c r="M29" s="135">
        <v>0</v>
      </c>
      <c r="N29" s="135">
        <f t="shared" si="3"/>
        <v>0</v>
      </c>
      <c r="O29" s="135">
        <v>0</v>
      </c>
      <c r="P29" s="135">
        <v>0</v>
      </c>
      <c r="Q29" s="135">
        <v>0</v>
      </c>
    </row>
    <row r="30" spans="1:17" ht="20.100000000000001" customHeight="1">
      <c r="A30" s="165">
        <v>2120104</v>
      </c>
      <c r="B30" s="166"/>
      <c r="C30" s="167"/>
      <c r="D30" s="97" t="s">
        <v>125</v>
      </c>
      <c r="E30" s="135">
        <f t="shared" si="0"/>
        <v>0</v>
      </c>
      <c r="F30" s="135">
        <v>0</v>
      </c>
      <c r="G30" s="135">
        <v>0</v>
      </c>
      <c r="H30" s="135">
        <f t="shared" si="1"/>
        <v>474.89</v>
      </c>
      <c r="I30" s="135">
        <v>389.28</v>
      </c>
      <c r="J30" s="135">
        <v>85.61</v>
      </c>
      <c r="K30" s="135">
        <f t="shared" si="2"/>
        <v>474.89</v>
      </c>
      <c r="L30" s="135">
        <v>389.28</v>
      </c>
      <c r="M30" s="135">
        <v>85.61</v>
      </c>
      <c r="N30" s="135">
        <f t="shared" si="3"/>
        <v>0</v>
      </c>
      <c r="O30" s="135">
        <v>0</v>
      </c>
      <c r="P30" s="135">
        <v>0</v>
      </c>
      <c r="Q30" s="135">
        <v>0</v>
      </c>
    </row>
    <row r="31" spans="1:17" ht="20.100000000000001" customHeight="1">
      <c r="A31" s="165">
        <v>2120199</v>
      </c>
      <c r="B31" s="166"/>
      <c r="C31" s="167"/>
      <c r="D31" s="97" t="s">
        <v>126</v>
      </c>
      <c r="E31" s="135">
        <f t="shared" si="0"/>
        <v>0</v>
      </c>
      <c r="F31" s="135">
        <v>0</v>
      </c>
      <c r="G31" s="135">
        <v>0</v>
      </c>
      <c r="H31" s="135">
        <f t="shared" si="1"/>
        <v>110.67</v>
      </c>
      <c r="I31" s="135">
        <v>0</v>
      </c>
      <c r="J31" s="135">
        <v>110.67</v>
      </c>
      <c r="K31" s="135">
        <f t="shared" si="2"/>
        <v>110.67</v>
      </c>
      <c r="L31" s="135">
        <v>0</v>
      </c>
      <c r="M31" s="135">
        <v>110.67</v>
      </c>
      <c r="N31" s="135">
        <f t="shared" si="3"/>
        <v>0</v>
      </c>
      <c r="O31" s="135">
        <v>0</v>
      </c>
      <c r="P31" s="135">
        <v>0</v>
      </c>
      <c r="Q31" s="135">
        <v>0</v>
      </c>
    </row>
    <row r="32" spans="1:17" ht="20.100000000000001" customHeight="1">
      <c r="A32" s="165">
        <v>21203</v>
      </c>
      <c r="B32" s="166"/>
      <c r="C32" s="167"/>
      <c r="D32" s="98" t="s">
        <v>104</v>
      </c>
      <c r="E32" s="135">
        <f t="shared" si="0"/>
        <v>33.26</v>
      </c>
      <c r="F32" s="135">
        <v>0</v>
      </c>
      <c r="G32" s="135">
        <v>33.26</v>
      </c>
      <c r="H32" s="135">
        <f t="shared" si="1"/>
        <v>69</v>
      </c>
      <c r="I32" s="135">
        <v>0</v>
      </c>
      <c r="J32" s="135">
        <v>69</v>
      </c>
      <c r="K32" s="135">
        <f t="shared" si="2"/>
        <v>69</v>
      </c>
      <c r="L32" s="135">
        <v>0</v>
      </c>
      <c r="M32" s="135">
        <v>69</v>
      </c>
      <c r="N32" s="135">
        <f t="shared" si="3"/>
        <v>33.26</v>
      </c>
      <c r="O32" s="135">
        <v>0</v>
      </c>
      <c r="P32" s="135">
        <v>33.26</v>
      </c>
      <c r="Q32" s="135">
        <v>0</v>
      </c>
    </row>
    <row r="33" spans="1:17" ht="20.100000000000001" customHeight="1">
      <c r="A33" s="165">
        <v>2120303</v>
      </c>
      <c r="B33" s="166"/>
      <c r="C33" s="167"/>
      <c r="D33" s="97" t="s">
        <v>127</v>
      </c>
      <c r="E33" s="135">
        <f t="shared" si="0"/>
        <v>0</v>
      </c>
      <c r="F33" s="135">
        <v>0</v>
      </c>
      <c r="G33" s="135">
        <v>0</v>
      </c>
      <c r="H33" s="135">
        <f t="shared" si="1"/>
        <v>69</v>
      </c>
      <c r="I33" s="135">
        <v>0</v>
      </c>
      <c r="J33" s="135">
        <v>69</v>
      </c>
      <c r="K33" s="135">
        <f t="shared" si="2"/>
        <v>69</v>
      </c>
      <c r="L33" s="135">
        <v>0</v>
      </c>
      <c r="M33" s="135">
        <v>69</v>
      </c>
      <c r="N33" s="135">
        <f t="shared" si="3"/>
        <v>0</v>
      </c>
      <c r="O33" s="135">
        <v>0</v>
      </c>
      <c r="P33" s="135">
        <v>0</v>
      </c>
      <c r="Q33" s="135">
        <v>0</v>
      </c>
    </row>
    <row r="34" spans="1:17" ht="20.100000000000001" customHeight="1">
      <c r="A34" s="165">
        <v>2120399</v>
      </c>
      <c r="B34" s="166"/>
      <c r="C34" s="167"/>
      <c r="D34" s="97" t="s">
        <v>156</v>
      </c>
      <c r="E34" s="135">
        <f t="shared" si="0"/>
        <v>33.26</v>
      </c>
      <c r="F34" s="135">
        <v>0</v>
      </c>
      <c r="G34" s="135">
        <v>33.26</v>
      </c>
      <c r="H34" s="135">
        <f t="shared" si="1"/>
        <v>0</v>
      </c>
      <c r="I34" s="135">
        <v>0</v>
      </c>
      <c r="J34" s="135">
        <v>0</v>
      </c>
      <c r="K34" s="135">
        <f t="shared" si="2"/>
        <v>0</v>
      </c>
      <c r="L34" s="135">
        <v>0</v>
      </c>
      <c r="M34" s="135">
        <v>0</v>
      </c>
      <c r="N34" s="135">
        <f t="shared" si="3"/>
        <v>33.26</v>
      </c>
      <c r="O34" s="135">
        <v>0</v>
      </c>
      <c r="P34" s="135">
        <v>33.26</v>
      </c>
      <c r="Q34" s="135">
        <v>0</v>
      </c>
    </row>
    <row r="35" spans="1:17" ht="20.100000000000001" customHeight="1">
      <c r="A35" s="165">
        <v>21205</v>
      </c>
      <c r="B35" s="166"/>
      <c r="C35" s="167"/>
      <c r="D35" s="97" t="s">
        <v>105</v>
      </c>
      <c r="E35" s="135">
        <f t="shared" si="0"/>
        <v>0</v>
      </c>
      <c r="F35" s="135">
        <v>0</v>
      </c>
      <c r="G35" s="135">
        <v>0</v>
      </c>
      <c r="H35" s="135">
        <f t="shared" si="1"/>
        <v>442.44</v>
      </c>
      <c r="I35" s="135">
        <v>0</v>
      </c>
      <c r="J35" s="135">
        <v>442.44</v>
      </c>
      <c r="K35" s="135">
        <f t="shared" si="2"/>
        <v>442.44</v>
      </c>
      <c r="L35" s="135">
        <v>0</v>
      </c>
      <c r="M35" s="135">
        <v>442.44</v>
      </c>
      <c r="N35" s="135">
        <f t="shared" si="3"/>
        <v>0</v>
      </c>
      <c r="O35" s="135">
        <v>0</v>
      </c>
      <c r="P35" s="135">
        <v>0</v>
      </c>
      <c r="Q35" s="135">
        <v>0</v>
      </c>
    </row>
    <row r="36" spans="1:17" ht="20.100000000000001" customHeight="1">
      <c r="A36" s="165">
        <v>2120501</v>
      </c>
      <c r="B36" s="166"/>
      <c r="C36" s="167"/>
      <c r="D36" s="97" t="s">
        <v>105</v>
      </c>
      <c r="E36" s="135">
        <f>F33+G33</f>
        <v>0</v>
      </c>
      <c r="F36" s="135">
        <v>0</v>
      </c>
      <c r="G36" s="135">
        <v>0</v>
      </c>
      <c r="H36" s="135">
        <f t="shared" si="1"/>
        <v>442.44</v>
      </c>
      <c r="I36" s="135">
        <v>0</v>
      </c>
      <c r="J36" s="135">
        <v>442.44</v>
      </c>
      <c r="K36" s="135">
        <f t="shared" si="2"/>
        <v>442.44</v>
      </c>
      <c r="L36" s="135">
        <v>0</v>
      </c>
      <c r="M36" s="135">
        <v>442.44</v>
      </c>
      <c r="N36" s="135">
        <f t="shared" si="3"/>
        <v>0</v>
      </c>
      <c r="O36" s="135">
        <v>0</v>
      </c>
      <c r="P36" s="135">
        <v>0</v>
      </c>
      <c r="Q36" s="135">
        <v>0</v>
      </c>
    </row>
    <row r="37" spans="1:17" ht="20.100000000000001" customHeight="1">
      <c r="A37" s="162">
        <v>221</v>
      </c>
      <c r="B37" s="163"/>
      <c r="C37" s="164"/>
      <c r="D37" s="97" t="s">
        <v>110</v>
      </c>
      <c r="E37" s="135">
        <f t="shared" si="0"/>
        <v>0</v>
      </c>
      <c r="F37" s="135">
        <v>0</v>
      </c>
      <c r="G37" s="135">
        <v>0</v>
      </c>
      <c r="H37" s="135">
        <f t="shared" si="1"/>
        <v>50.95</v>
      </c>
      <c r="I37" s="135">
        <v>50.95</v>
      </c>
      <c r="J37" s="135">
        <v>0</v>
      </c>
      <c r="K37" s="135">
        <f t="shared" si="2"/>
        <v>50.95</v>
      </c>
      <c r="L37" s="135">
        <v>50.95</v>
      </c>
      <c r="M37" s="135">
        <v>0</v>
      </c>
      <c r="N37" s="135">
        <f t="shared" si="3"/>
        <v>0</v>
      </c>
      <c r="O37" s="135">
        <v>0</v>
      </c>
      <c r="P37" s="135">
        <v>0</v>
      </c>
      <c r="Q37" s="135">
        <v>0</v>
      </c>
    </row>
    <row r="38" spans="1:17" ht="20.100000000000001" customHeight="1">
      <c r="A38" s="162">
        <v>22102</v>
      </c>
      <c r="B38" s="163"/>
      <c r="C38" s="164"/>
      <c r="D38" s="97" t="s">
        <v>111</v>
      </c>
      <c r="E38" s="135">
        <f t="shared" si="0"/>
        <v>0</v>
      </c>
      <c r="F38" s="135">
        <v>0</v>
      </c>
      <c r="G38" s="135">
        <v>0</v>
      </c>
      <c r="H38" s="135">
        <f t="shared" si="1"/>
        <v>50.95</v>
      </c>
      <c r="I38" s="135">
        <v>50.95</v>
      </c>
      <c r="J38" s="135">
        <v>0</v>
      </c>
      <c r="K38" s="135">
        <f t="shared" si="2"/>
        <v>50.95</v>
      </c>
      <c r="L38" s="135">
        <v>50.95</v>
      </c>
      <c r="M38" s="135">
        <v>0</v>
      </c>
      <c r="N38" s="135">
        <f t="shared" si="3"/>
        <v>0</v>
      </c>
      <c r="O38" s="135">
        <v>0</v>
      </c>
      <c r="P38" s="135">
        <v>0</v>
      </c>
      <c r="Q38" s="135">
        <v>0</v>
      </c>
    </row>
    <row r="39" spans="1:17" ht="20.100000000000001" customHeight="1">
      <c r="A39" s="162">
        <v>2210201</v>
      </c>
      <c r="B39" s="163"/>
      <c r="C39" s="164"/>
      <c r="D39" s="97" t="s">
        <v>134</v>
      </c>
      <c r="E39" s="135">
        <f t="shared" si="0"/>
        <v>0</v>
      </c>
      <c r="F39" s="135">
        <v>0</v>
      </c>
      <c r="G39" s="135">
        <v>0</v>
      </c>
      <c r="H39" s="135">
        <f t="shared" si="1"/>
        <v>50.95</v>
      </c>
      <c r="I39" s="135">
        <v>50.95</v>
      </c>
      <c r="J39" s="135">
        <v>0</v>
      </c>
      <c r="K39" s="135">
        <f t="shared" si="2"/>
        <v>50.95</v>
      </c>
      <c r="L39" s="135">
        <v>50.95</v>
      </c>
      <c r="M39" s="135">
        <v>0</v>
      </c>
      <c r="N39" s="135">
        <f t="shared" si="3"/>
        <v>0</v>
      </c>
      <c r="O39" s="135">
        <v>0</v>
      </c>
      <c r="P39" s="135">
        <v>0</v>
      </c>
      <c r="Q39" s="135">
        <v>0</v>
      </c>
    </row>
  </sheetData>
  <mergeCells count="54">
    <mergeCell ref="N4:Q4"/>
    <mergeCell ref="P5:Q5"/>
    <mergeCell ref="O5:O6"/>
    <mergeCell ref="N5:N6"/>
    <mergeCell ref="M5:M6"/>
    <mergeCell ref="A39:C39"/>
    <mergeCell ref="A4:C6"/>
    <mergeCell ref="D4:D6"/>
    <mergeCell ref="A34:C34"/>
    <mergeCell ref="A35:C35"/>
    <mergeCell ref="A37:C37"/>
    <mergeCell ref="A38:C38"/>
    <mergeCell ref="A36:C36"/>
    <mergeCell ref="A33:C33"/>
    <mergeCell ref="A28:C28"/>
    <mergeCell ref="A29:C29"/>
    <mergeCell ref="A30:C30"/>
    <mergeCell ref="A31:C31"/>
    <mergeCell ref="A32:C32"/>
    <mergeCell ref="A23:C23"/>
    <mergeCell ref="A24:C24"/>
    <mergeCell ref="A25:C25"/>
    <mergeCell ref="A26:C26"/>
    <mergeCell ref="A27:C27"/>
    <mergeCell ref="A20:C20"/>
    <mergeCell ref="A21:C21"/>
    <mergeCell ref="A22:C22"/>
    <mergeCell ref="A15:C15"/>
    <mergeCell ref="A16:C16"/>
    <mergeCell ref="A17:C17"/>
    <mergeCell ref="A18:C18"/>
    <mergeCell ref="A19:C19"/>
    <mergeCell ref="A9:C9"/>
    <mergeCell ref="A12:C12"/>
    <mergeCell ref="A13:C13"/>
    <mergeCell ref="A14:C14"/>
    <mergeCell ref="A3:D3"/>
    <mergeCell ref="A7:A8"/>
    <mergeCell ref="B7:B8"/>
    <mergeCell ref="C7:C8"/>
    <mergeCell ref="A11:C11"/>
    <mergeCell ref="A10:C10"/>
    <mergeCell ref="F1:M1"/>
    <mergeCell ref="E4:G4"/>
    <mergeCell ref="E5:E6"/>
    <mergeCell ref="F5:F6"/>
    <mergeCell ref="G5:G6"/>
    <mergeCell ref="H4:J4"/>
    <mergeCell ref="J5:J6"/>
    <mergeCell ref="I5:I6"/>
    <mergeCell ref="H5:H6"/>
    <mergeCell ref="K4:M4"/>
    <mergeCell ref="L5:L6"/>
    <mergeCell ref="K5:K6"/>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37"/>
  <sheetViews>
    <sheetView zoomScaleNormal="100" workbookViewId="0">
      <selection activeCell="D32" sqref="D32"/>
    </sheetView>
  </sheetViews>
  <sheetFormatPr defaultRowHeight="14.25"/>
  <cols>
    <col min="1" max="2" width="4.625" style="148" customWidth="1"/>
    <col min="3" max="3" width="24.625" style="153" customWidth="1"/>
    <col min="4" max="4" width="29.25" style="20" customWidth="1"/>
    <col min="5" max="6" width="32.625" style="115" customWidth="1"/>
    <col min="7" max="16384" width="9" style="20"/>
  </cols>
  <sheetData>
    <row r="1" spans="1:6" s="12" customFormat="1" ht="30" customHeight="1">
      <c r="A1" s="199" t="s">
        <v>50</v>
      </c>
      <c r="B1" s="200"/>
      <c r="C1" s="200"/>
      <c r="D1" s="200"/>
      <c r="E1" s="200"/>
      <c r="F1" s="200"/>
    </row>
    <row r="2" spans="1:6" s="14" customFormat="1" ht="11.1" customHeight="1">
      <c r="A2" s="147"/>
      <c r="B2" s="147"/>
      <c r="C2" s="149"/>
      <c r="E2" s="13"/>
      <c r="F2" s="116" t="s">
        <v>49</v>
      </c>
    </row>
    <row r="3" spans="1:6" s="14" customFormat="1" ht="15" customHeight="1" thickBot="1">
      <c r="A3" s="6" t="s">
        <v>19</v>
      </c>
      <c r="B3" s="216" t="s">
        <v>158</v>
      </c>
      <c r="C3" s="217"/>
      <c r="D3" s="217"/>
      <c r="E3" s="111"/>
      <c r="F3" s="117" t="s">
        <v>14</v>
      </c>
    </row>
    <row r="4" spans="1:6" s="15" customFormat="1" ht="20.25" customHeight="1">
      <c r="A4" s="201" t="s">
        <v>12</v>
      </c>
      <c r="B4" s="202"/>
      <c r="C4" s="202"/>
      <c r="D4" s="203" t="s">
        <v>20</v>
      </c>
      <c r="E4" s="206" t="s">
        <v>53</v>
      </c>
      <c r="F4" s="209" t="s">
        <v>54</v>
      </c>
    </row>
    <row r="5" spans="1:6" s="15" customFormat="1" ht="24.75" customHeight="1">
      <c r="A5" s="212" t="s">
        <v>51</v>
      </c>
      <c r="B5" s="213"/>
      <c r="C5" s="215" t="s">
        <v>10</v>
      </c>
      <c r="D5" s="204"/>
      <c r="E5" s="207"/>
      <c r="F5" s="210"/>
    </row>
    <row r="6" spans="1:6" s="15" customFormat="1" ht="18" customHeight="1">
      <c r="A6" s="214"/>
      <c r="B6" s="213"/>
      <c r="C6" s="215"/>
      <c r="D6" s="204"/>
      <c r="E6" s="207"/>
      <c r="F6" s="210"/>
    </row>
    <row r="7" spans="1:6" s="15" customFormat="1" ht="22.5" customHeight="1">
      <c r="A7" s="214"/>
      <c r="B7" s="213"/>
      <c r="C7" s="215"/>
      <c r="D7" s="205"/>
      <c r="E7" s="208"/>
      <c r="F7" s="211"/>
    </row>
    <row r="8" spans="1:6" s="15" customFormat="1" ht="22.5" customHeight="1">
      <c r="A8" s="222" t="s">
        <v>11</v>
      </c>
      <c r="B8" s="223"/>
      <c r="C8" s="224"/>
      <c r="D8" s="16">
        <v>1</v>
      </c>
      <c r="E8" s="75">
        <v>2</v>
      </c>
      <c r="F8" s="17">
        <v>3</v>
      </c>
    </row>
    <row r="9" spans="1:6" s="15" customFormat="1" ht="22.5" customHeight="1">
      <c r="A9" s="222" t="s">
        <v>13</v>
      </c>
      <c r="B9" s="223"/>
      <c r="C9" s="224"/>
      <c r="D9" s="23">
        <f>E9+F9</f>
        <v>711.82999999999993</v>
      </c>
      <c r="E9" s="23">
        <v>642.16999999999996</v>
      </c>
      <c r="F9" s="24">
        <v>69.66</v>
      </c>
    </row>
    <row r="10" spans="1:6" s="15" customFormat="1" ht="22.5" customHeight="1">
      <c r="A10" s="213">
        <v>301</v>
      </c>
      <c r="B10" s="213"/>
      <c r="C10" s="150" t="s">
        <v>182</v>
      </c>
      <c r="D10" s="23">
        <f t="shared" ref="D10:D32" si="0">E10+F10</f>
        <v>566.29</v>
      </c>
      <c r="E10" s="23">
        <v>566.29</v>
      </c>
      <c r="F10" s="24">
        <v>0</v>
      </c>
    </row>
    <row r="11" spans="1:6" s="15" customFormat="1" ht="22.5" customHeight="1">
      <c r="A11" s="227">
        <v>30101</v>
      </c>
      <c r="B11" s="226"/>
      <c r="C11" s="150" t="s">
        <v>185</v>
      </c>
      <c r="D11" s="23">
        <f t="shared" si="0"/>
        <v>103.56</v>
      </c>
      <c r="E11" s="23">
        <v>103.56</v>
      </c>
      <c r="F11" s="24">
        <v>0</v>
      </c>
    </row>
    <row r="12" spans="1:6" s="15" customFormat="1" ht="22.5" customHeight="1">
      <c r="A12" s="227">
        <v>30102</v>
      </c>
      <c r="B12" s="226"/>
      <c r="C12" s="150" t="s">
        <v>186</v>
      </c>
      <c r="D12" s="23">
        <f t="shared" si="0"/>
        <v>148.85</v>
      </c>
      <c r="E12" s="23">
        <v>148.85</v>
      </c>
      <c r="F12" s="24">
        <v>0</v>
      </c>
    </row>
    <row r="13" spans="1:6" s="15" customFormat="1" ht="22.5" customHeight="1">
      <c r="A13" s="227">
        <v>30103</v>
      </c>
      <c r="B13" s="226"/>
      <c r="C13" s="150" t="s">
        <v>187</v>
      </c>
      <c r="D13" s="23">
        <f t="shared" si="0"/>
        <v>52.99</v>
      </c>
      <c r="E13" s="23">
        <v>52.99</v>
      </c>
      <c r="F13" s="24">
        <v>0</v>
      </c>
    </row>
    <row r="14" spans="1:6" s="18" customFormat="1" ht="22.5" customHeight="1">
      <c r="A14" s="214">
        <v>30104</v>
      </c>
      <c r="B14" s="213"/>
      <c r="C14" s="151" t="s">
        <v>188</v>
      </c>
      <c r="D14" s="23">
        <f t="shared" si="0"/>
        <v>57.89</v>
      </c>
      <c r="E14" s="23">
        <v>57.89</v>
      </c>
      <c r="F14" s="24">
        <v>0</v>
      </c>
    </row>
    <row r="15" spans="1:6" s="18" customFormat="1" ht="22.5" customHeight="1">
      <c r="A15" s="225">
        <v>30107</v>
      </c>
      <c r="B15" s="226"/>
      <c r="C15" s="151" t="s">
        <v>189</v>
      </c>
      <c r="D15" s="23">
        <f t="shared" si="0"/>
        <v>96.69</v>
      </c>
      <c r="E15" s="23">
        <v>96.69</v>
      </c>
      <c r="F15" s="24">
        <v>0</v>
      </c>
    </row>
    <row r="16" spans="1:6" s="18" customFormat="1" ht="22.5" customHeight="1">
      <c r="A16" s="225">
        <v>30199</v>
      </c>
      <c r="B16" s="226"/>
      <c r="C16" s="151" t="s">
        <v>190</v>
      </c>
      <c r="D16" s="23">
        <f t="shared" si="0"/>
        <v>106.31</v>
      </c>
      <c r="E16" s="23">
        <v>106.31</v>
      </c>
      <c r="F16" s="24">
        <v>0</v>
      </c>
    </row>
    <row r="17" spans="1:6" s="18" customFormat="1" ht="22.5" customHeight="1">
      <c r="A17" s="225">
        <v>302</v>
      </c>
      <c r="B17" s="226"/>
      <c r="C17" s="151" t="s">
        <v>183</v>
      </c>
      <c r="D17" s="23">
        <f t="shared" si="0"/>
        <v>69.66</v>
      </c>
      <c r="E17" s="23">
        <v>0</v>
      </c>
      <c r="F17" s="118">
        <v>69.66</v>
      </c>
    </row>
    <row r="18" spans="1:6" s="18" customFormat="1" ht="22.5" customHeight="1">
      <c r="A18" s="214">
        <v>30201</v>
      </c>
      <c r="B18" s="213"/>
      <c r="C18" s="151" t="s">
        <v>191</v>
      </c>
      <c r="D18" s="23">
        <f t="shared" si="0"/>
        <v>8.99</v>
      </c>
      <c r="E18" s="23">
        <v>0</v>
      </c>
      <c r="F18" s="118">
        <v>8.99</v>
      </c>
    </row>
    <row r="19" spans="1:6" s="18" customFormat="1" ht="22.5" customHeight="1">
      <c r="A19" s="214">
        <v>30204</v>
      </c>
      <c r="B19" s="213"/>
      <c r="C19" s="151" t="s">
        <v>192</v>
      </c>
      <c r="D19" s="23">
        <f t="shared" si="0"/>
        <v>1.65</v>
      </c>
      <c r="E19" s="23">
        <v>0</v>
      </c>
      <c r="F19" s="118">
        <v>1.65</v>
      </c>
    </row>
    <row r="20" spans="1:6" s="18" customFormat="1" ht="22.5" customHeight="1">
      <c r="A20" s="214">
        <v>30205</v>
      </c>
      <c r="B20" s="213"/>
      <c r="C20" s="151" t="s">
        <v>193</v>
      </c>
      <c r="D20" s="23">
        <f t="shared" si="0"/>
        <v>0.43</v>
      </c>
      <c r="E20" s="23">
        <v>0</v>
      </c>
      <c r="F20" s="118">
        <v>0.43</v>
      </c>
    </row>
    <row r="21" spans="1:6" s="18" customFormat="1" ht="22.5" customHeight="1">
      <c r="A21" s="214">
        <v>30206</v>
      </c>
      <c r="B21" s="213"/>
      <c r="C21" s="151" t="s">
        <v>194</v>
      </c>
      <c r="D21" s="23">
        <f t="shared" si="0"/>
        <v>3.8</v>
      </c>
      <c r="E21" s="23">
        <v>0</v>
      </c>
      <c r="F21" s="118">
        <v>3.8</v>
      </c>
    </row>
    <row r="22" spans="1:6" s="18" customFormat="1" ht="22.5" customHeight="1">
      <c r="A22" s="218">
        <v>30207</v>
      </c>
      <c r="B22" s="219"/>
      <c r="C22" s="152" t="s">
        <v>195</v>
      </c>
      <c r="D22" s="23">
        <f t="shared" si="0"/>
        <v>2.0099999999999998</v>
      </c>
      <c r="E22" s="23">
        <v>0</v>
      </c>
      <c r="F22" s="119">
        <v>2.0099999999999998</v>
      </c>
    </row>
    <row r="23" spans="1:6" s="18" customFormat="1" ht="22.5" customHeight="1">
      <c r="A23" s="228">
        <v>30213</v>
      </c>
      <c r="B23" s="226"/>
      <c r="C23" s="151" t="s">
        <v>196</v>
      </c>
      <c r="D23" s="23">
        <f t="shared" si="0"/>
        <v>0.05</v>
      </c>
      <c r="E23" s="23">
        <v>0</v>
      </c>
      <c r="F23" s="114">
        <v>0.05</v>
      </c>
    </row>
    <row r="24" spans="1:6" s="18" customFormat="1" ht="22.5" customHeight="1">
      <c r="A24" s="228">
        <v>30214</v>
      </c>
      <c r="B24" s="226"/>
      <c r="C24" s="151" t="s">
        <v>197</v>
      </c>
      <c r="D24" s="23">
        <f t="shared" si="0"/>
        <v>0.72</v>
      </c>
      <c r="E24" s="23">
        <v>0</v>
      </c>
      <c r="F24" s="114">
        <v>0.72</v>
      </c>
    </row>
    <row r="25" spans="1:6" s="18" customFormat="1" ht="22.5" customHeight="1">
      <c r="A25" s="228">
        <v>30217</v>
      </c>
      <c r="B25" s="226"/>
      <c r="C25" s="151" t="s">
        <v>198</v>
      </c>
      <c r="D25" s="23">
        <f t="shared" si="0"/>
        <v>14.49</v>
      </c>
      <c r="E25" s="23">
        <v>0</v>
      </c>
      <c r="F25" s="114">
        <v>14.49</v>
      </c>
    </row>
    <row r="26" spans="1:6" s="18" customFormat="1" ht="22.5" customHeight="1">
      <c r="A26" s="228">
        <v>30228</v>
      </c>
      <c r="B26" s="226"/>
      <c r="C26" s="151" t="s">
        <v>199</v>
      </c>
      <c r="D26" s="23">
        <f t="shared" si="0"/>
        <v>0.89</v>
      </c>
      <c r="E26" s="23">
        <v>0</v>
      </c>
      <c r="F26" s="114">
        <v>0.89</v>
      </c>
    </row>
    <row r="27" spans="1:6" s="18" customFormat="1" ht="22.5" customHeight="1">
      <c r="A27" s="228">
        <v>30231</v>
      </c>
      <c r="B27" s="226"/>
      <c r="C27" s="151" t="s">
        <v>200</v>
      </c>
      <c r="D27" s="23">
        <f t="shared" si="0"/>
        <v>20.440000000000001</v>
      </c>
      <c r="E27" s="23">
        <v>0</v>
      </c>
      <c r="F27" s="114">
        <v>20.440000000000001</v>
      </c>
    </row>
    <row r="28" spans="1:6" s="18" customFormat="1" ht="22.5" customHeight="1">
      <c r="A28" s="228">
        <v>30299</v>
      </c>
      <c r="B28" s="226"/>
      <c r="C28" s="151" t="s">
        <v>201</v>
      </c>
      <c r="D28" s="23">
        <f t="shared" si="0"/>
        <v>16.18</v>
      </c>
      <c r="E28" s="23">
        <v>0</v>
      </c>
      <c r="F28" s="114">
        <v>16.18</v>
      </c>
    </row>
    <row r="29" spans="1:6" s="18" customFormat="1" ht="22.5" customHeight="1">
      <c r="A29" s="228">
        <v>303</v>
      </c>
      <c r="B29" s="226"/>
      <c r="C29" s="151" t="s">
        <v>184</v>
      </c>
      <c r="D29" s="23">
        <f t="shared" si="0"/>
        <v>75.89</v>
      </c>
      <c r="E29" s="114">
        <v>75.89</v>
      </c>
      <c r="F29" s="114">
        <v>0</v>
      </c>
    </row>
    <row r="30" spans="1:6" s="18" customFormat="1" ht="22.5" customHeight="1">
      <c r="A30" s="228">
        <v>30302</v>
      </c>
      <c r="B30" s="226"/>
      <c r="C30" s="151" t="s">
        <v>202</v>
      </c>
      <c r="D30" s="23">
        <f t="shared" si="0"/>
        <v>24.15</v>
      </c>
      <c r="E30" s="114">
        <v>24.15</v>
      </c>
      <c r="F30" s="114">
        <v>0</v>
      </c>
    </row>
    <row r="31" spans="1:6" s="18" customFormat="1" ht="22.5" customHeight="1">
      <c r="A31" s="228">
        <v>30305</v>
      </c>
      <c r="B31" s="226"/>
      <c r="C31" s="151" t="s">
        <v>203</v>
      </c>
      <c r="D31" s="23">
        <f t="shared" si="0"/>
        <v>0.78</v>
      </c>
      <c r="E31" s="114">
        <v>0.78</v>
      </c>
      <c r="F31" s="114">
        <v>0</v>
      </c>
    </row>
    <row r="32" spans="1:6" s="18" customFormat="1" ht="22.5" customHeight="1">
      <c r="A32" s="228">
        <v>30311</v>
      </c>
      <c r="B32" s="226"/>
      <c r="C32" s="151" t="s">
        <v>204</v>
      </c>
      <c r="D32" s="23">
        <f t="shared" si="0"/>
        <v>50.95</v>
      </c>
      <c r="E32" s="114">
        <v>50.95</v>
      </c>
      <c r="F32" s="114">
        <v>0</v>
      </c>
    </row>
    <row r="33" spans="1:6" ht="32.25" customHeight="1">
      <c r="A33" s="220" t="s">
        <v>52</v>
      </c>
      <c r="B33" s="221"/>
      <c r="C33" s="221"/>
      <c r="D33" s="221"/>
      <c r="E33" s="221"/>
      <c r="F33" s="221"/>
    </row>
    <row r="34" spans="1:6">
      <c r="A34" s="19"/>
    </row>
    <row r="35" spans="1:6">
      <c r="A35" s="19"/>
    </row>
    <row r="36" spans="1:6">
      <c r="A36" s="19"/>
    </row>
    <row r="37" spans="1:6">
      <c r="A37" s="19"/>
    </row>
  </sheetData>
  <mergeCells count="34">
    <mergeCell ref="A32:B32"/>
    <mergeCell ref="A28:B28"/>
    <mergeCell ref="A29:B29"/>
    <mergeCell ref="A31:B31"/>
    <mergeCell ref="A30:B30"/>
    <mergeCell ref="A23:B23"/>
    <mergeCell ref="A24:B24"/>
    <mergeCell ref="A25:B25"/>
    <mergeCell ref="A26:B26"/>
    <mergeCell ref="A27:B27"/>
    <mergeCell ref="A21:B21"/>
    <mergeCell ref="A22:B22"/>
    <mergeCell ref="A33:F33"/>
    <mergeCell ref="A8:C8"/>
    <mergeCell ref="A9:C9"/>
    <mergeCell ref="A14:B14"/>
    <mergeCell ref="A18:B18"/>
    <mergeCell ref="A19:B19"/>
    <mergeCell ref="A20:B20"/>
    <mergeCell ref="A10:B10"/>
    <mergeCell ref="A15:B15"/>
    <mergeCell ref="A16:B16"/>
    <mergeCell ref="A17:B17"/>
    <mergeCell ref="A11:B11"/>
    <mergeCell ref="A12:B12"/>
    <mergeCell ref="A13:B13"/>
    <mergeCell ref="A1:F1"/>
    <mergeCell ref="A4:C4"/>
    <mergeCell ref="D4:D7"/>
    <mergeCell ref="E4:E7"/>
    <mergeCell ref="F4:F7"/>
    <mergeCell ref="A5:B7"/>
    <mergeCell ref="C5:C7"/>
    <mergeCell ref="B3:D3"/>
  </mergeCells>
  <phoneticPr fontId="25"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L9"/>
  <sheetViews>
    <sheetView tabSelected="1" zoomScaleNormal="100" workbookViewId="0">
      <selection sqref="A1:XFD1048576"/>
    </sheetView>
  </sheetViews>
  <sheetFormatPr defaultRowHeight="14.25"/>
  <cols>
    <col min="1" max="12" width="10.125" style="20" customWidth="1"/>
    <col min="13" max="16384" width="9" style="20"/>
  </cols>
  <sheetData>
    <row r="1" spans="1:12" s="12" customFormat="1" ht="30" customHeight="1">
      <c r="A1" s="200" t="s">
        <v>60</v>
      </c>
      <c r="B1" s="200"/>
      <c r="C1" s="200"/>
      <c r="D1" s="200"/>
      <c r="E1" s="200"/>
      <c r="F1" s="200"/>
      <c r="G1" s="200"/>
      <c r="H1" s="200"/>
      <c r="I1" s="200"/>
      <c r="J1" s="200"/>
      <c r="K1" s="200"/>
      <c r="L1" s="200"/>
    </row>
    <row r="2" spans="1:12" s="14" customFormat="1" ht="11.1" customHeight="1">
      <c r="L2" s="69" t="s">
        <v>48</v>
      </c>
    </row>
    <row r="3" spans="1:12" s="14" customFormat="1" ht="15" customHeight="1" thickBot="1">
      <c r="A3" s="248" t="s">
        <v>61</v>
      </c>
      <c r="B3" s="248"/>
      <c r="C3" s="248"/>
      <c r="D3" s="21"/>
      <c r="E3" s="21"/>
      <c r="F3" s="21"/>
      <c r="G3" s="21"/>
      <c r="H3" s="21"/>
      <c r="I3" s="21"/>
      <c r="J3" s="21"/>
      <c r="K3" s="26"/>
      <c r="L3" s="25" t="s">
        <v>14</v>
      </c>
    </row>
    <row r="4" spans="1:12" s="15" customFormat="1" ht="27.95" customHeight="1">
      <c r="A4" s="233" t="s">
        <v>57</v>
      </c>
      <c r="B4" s="234"/>
      <c r="C4" s="234"/>
      <c r="D4" s="234"/>
      <c r="E4" s="234"/>
      <c r="F4" s="235"/>
      <c r="G4" s="236" t="s">
        <v>58</v>
      </c>
      <c r="H4" s="234"/>
      <c r="I4" s="234"/>
      <c r="J4" s="234"/>
      <c r="K4" s="234"/>
      <c r="L4" s="237"/>
    </row>
    <row r="5" spans="1:12" s="15" customFormat="1" ht="30" customHeight="1">
      <c r="A5" s="238" t="s">
        <v>26</v>
      </c>
      <c r="B5" s="240" t="s">
        <v>27</v>
      </c>
      <c r="C5" s="242" t="s">
        <v>28</v>
      </c>
      <c r="D5" s="243"/>
      <c r="E5" s="244"/>
      <c r="F5" s="245" t="s">
        <v>29</v>
      </c>
      <c r="G5" s="246" t="s">
        <v>26</v>
      </c>
      <c r="H5" s="240" t="s">
        <v>27</v>
      </c>
      <c r="I5" s="242" t="s">
        <v>28</v>
      </c>
      <c r="J5" s="243"/>
      <c r="K5" s="244"/>
      <c r="L5" s="229" t="s">
        <v>29</v>
      </c>
    </row>
    <row r="6" spans="1:12" s="15" customFormat="1" ht="30" customHeight="1">
      <c r="A6" s="239"/>
      <c r="B6" s="241"/>
      <c r="C6" s="55" t="s">
        <v>30</v>
      </c>
      <c r="D6" s="55" t="s">
        <v>31</v>
      </c>
      <c r="E6" s="55" t="s">
        <v>32</v>
      </c>
      <c r="F6" s="245"/>
      <c r="G6" s="247"/>
      <c r="H6" s="241"/>
      <c r="I6" s="55" t="s">
        <v>30</v>
      </c>
      <c r="J6" s="55" t="s">
        <v>31</v>
      </c>
      <c r="K6" s="55" t="s">
        <v>32</v>
      </c>
      <c r="L6" s="230"/>
    </row>
    <row r="7" spans="1:12" s="15" customFormat="1" ht="27.95" customHeight="1">
      <c r="A7" s="56">
        <v>1</v>
      </c>
      <c r="B7" s="57">
        <v>2</v>
      </c>
      <c r="C7" s="57">
        <v>3</v>
      </c>
      <c r="D7" s="57">
        <v>4</v>
      </c>
      <c r="E7" s="57">
        <v>5</v>
      </c>
      <c r="F7" s="57">
        <v>6</v>
      </c>
      <c r="G7" s="57">
        <v>7</v>
      </c>
      <c r="H7" s="57">
        <v>8</v>
      </c>
      <c r="I7" s="57">
        <v>9</v>
      </c>
      <c r="J7" s="57">
        <v>10</v>
      </c>
      <c r="K7" s="57">
        <v>11</v>
      </c>
      <c r="L7" s="58">
        <v>12</v>
      </c>
    </row>
    <row r="8" spans="1:12" s="18" customFormat="1" ht="42.75" customHeight="1" thickBot="1">
      <c r="A8" s="59">
        <v>53.3</v>
      </c>
      <c r="B8" s="60">
        <v>0</v>
      </c>
      <c r="C8" s="60">
        <v>29</v>
      </c>
      <c r="D8" s="60">
        <v>0</v>
      </c>
      <c r="E8" s="60">
        <v>29</v>
      </c>
      <c r="F8" s="60">
        <v>24.3</v>
      </c>
      <c r="G8" s="60">
        <v>34.93</v>
      </c>
      <c r="H8" s="60">
        <v>0</v>
      </c>
      <c r="I8" s="60">
        <v>20.440000000000001</v>
      </c>
      <c r="J8" s="60">
        <v>0</v>
      </c>
      <c r="K8" s="61">
        <v>20.440000000000001</v>
      </c>
      <c r="L8" s="62">
        <v>14.49</v>
      </c>
    </row>
    <row r="9" spans="1:12" ht="45" customHeight="1">
      <c r="A9" s="231" t="s">
        <v>59</v>
      </c>
      <c r="B9" s="232"/>
      <c r="C9" s="232"/>
      <c r="D9" s="232"/>
      <c r="E9" s="232"/>
      <c r="F9" s="232"/>
      <c r="G9" s="232"/>
      <c r="H9" s="232"/>
      <c r="I9" s="232"/>
      <c r="J9" s="232"/>
      <c r="K9" s="232"/>
      <c r="L9" s="232"/>
    </row>
  </sheetData>
  <mergeCells count="13">
    <mergeCell ref="L5:L6"/>
    <mergeCell ref="A9:L9"/>
    <mergeCell ref="A1:L1"/>
    <mergeCell ref="A4:F4"/>
    <mergeCell ref="G4:L4"/>
    <mergeCell ref="A5:A6"/>
    <mergeCell ref="B5:B6"/>
    <mergeCell ref="C5:E5"/>
    <mergeCell ref="F5:F6"/>
    <mergeCell ref="G5:G6"/>
    <mergeCell ref="H5:H6"/>
    <mergeCell ref="I5:K5"/>
    <mergeCell ref="A3:C3"/>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Q19"/>
  <sheetViews>
    <sheetView topLeftCell="B1" zoomScaleNormal="100" workbookViewId="0">
      <selection activeCell="K1" sqref="K1"/>
    </sheetView>
  </sheetViews>
  <sheetFormatPr defaultRowHeight="14.25"/>
  <cols>
    <col min="1" max="2" width="4.625" style="148" customWidth="1"/>
    <col min="3" max="3" width="5.75" style="148" customWidth="1"/>
    <col min="4" max="4" width="26.25" style="20" customWidth="1"/>
    <col min="5" max="5" width="7.875" style="115" customWidth="1"/>
    <col min="6" max="7" width="8.375" style="115" customWidth="1"/>
    <col min="8" max="8" width="13" style="115" customWidth="1"/>
    <col min="9" max="9" width="10" style="115" customWidth="1"/>
    <col min="10" max="11" width="10.625" style="115" customWidth="1"/>
    <col min="12" max="12" width="8.25" style="115" customWidth="1"/>
    <col min="13" max="13" width="10.75" style="115" customWidth="1"/>
    <col min="14" max="14" width="7.75" style="115" customWidth="1"/>
    <col min="15" max="15" width="8" style="115" customWidth="1"/>
    <col min="16" max="17" width="9" style="115"/>
    <col min="18" max="16384" width="9" style="20"/>
  </cols>
  <sheetData>
    <row r="1" spans="1:17" s="12" customFormat="1" ht="44.25" customHeight="1">
      <c r="A1" s="249" t="s">
        <v>205</v>
      </c>
      <c r="B1" s="200"/>
      <c r="C1" s="200"/>
      <c r="D1" s="200"/>
      <c r="E1" s="200"/>
      <c r="F1" s="200"/>
      <c r="G1" s="200"/>
      <c r="H1" s="200"/>
      <c r="I1" s="200"/>
      <c r="J1" s="155"/>
      <c r="K1" s="155"/>
      <c r="L1" s="155"/>
      <c r="M1" s="155"/>
      <c r="N1" s="155"/>
      <c r="O1" s="155"/>
      <c r="P1" s="155"/>
      <c r="Q1" s="155"/>
    </row>
    <row r="2" spans="1:17" s="14" customFormat="1" ht="11.1" customHeight="1">
      <c r="A2" s="147"/>
      <c r="B2" s="147"/>
      <c r="C2" s="147"/>
      <c r="E2" s="13"/>
      <c r="F2" s="13"/>
      <c r="G2" s="13"/>
      <c r="H2" s="13"/>
      <c r="I2" s="116" t="s">
        <v>47</v>
      </c>
      <c r="J2" s="13"/>
      <c r="K2" s="13"/>
      <c r="L2" s="13"/>
      <c r="M2" s="13"/>
      <c r="N2" s="13"/>
      <c r="O2" s="13"/>
      <c r="P2" s="13"/>
      <c r="Q2" s="13"/>
    </row>
    <row r="3" spans="1:17" s="14" customFormat="1" ht="15" customHeight="1">
      <c r="A3" s="250" t="s">
        <v>206</v>
      </c>
      <c r="B3" s="251"/>
      <c r="C3" s="251"/>
      <c r="D3" s="251"/>
      <c r="E3" s="154"/>
      <c r="F3" s="154"/>
      <c r="G3" s="154"/>
      <c r="H3" s="154"/>
      <c r="I3" s="116" t="s">
        <v>14</v>
      </c>
      <c r="J3" s="13"/>
      <c r="K3" s="13"/>
      <c r="L3" s="13"/>
      <c r="M3" s="13"/>
      <c r="N3" s="13"/>
      <c r="O3" s="13"/>
      <c r="P3" s="13"/>
      <c r="Q3" s="13"/>
    </row>
    <row r="4" spans="1:17" s="15" customFormat="1" ht="22.5" customHeight="1">
      <c r="A4" s="190" t="s">
        <v>146</v>
      </c>
      <c r="B4" s="191"/>
      <c r="C4" s="192"/>
      <c r="D4" s="186" t="s">
        <v>145</v>
      </c>
      <c r="E4" s="183" t="s">
        <v>147</v>
      </c>
      <c r="F4" s="184"/>
      <c r="G4" s="185"/>
      <c r="H4" s="183" t="s">
        <v>151</v>
      </c>
      <c r="I4" s="184"/>
      <c r="J4" s="185"/>
      <c r="K4" s="183" t="s">
        <v>152</v>
      </c>
      <c r="L4" s="184"/>
      <c r="M4" s="185"/>
      <c r="N4" s="183" t="s">
        <v>153</v>
      </c>
      <c r="O4" s="184"/>
      <c r="P4" s="184"/>
      <c r="Q4" s="185"/>
    </row>
    <row r="5" spans="1:17" s="15" customFormat="1" ht="22.5" customHeight="1">
      <c r="A5" s="193"/>
      <c r="B5" s="193"/>
      <c r="C5" s="194"/>
      <c r="D5" s="197"/>
      <c r="E5" s="186" t="s">
        <v>148</v>
      </c>
      <c r="F5" s="188" t="s">
        <v>149</v>
      </c>
      <c r="G5" s="188" t="s">
        <v>150</v>
      </c>
      <c r="H5" s="188" t="s">
        <v>148</v>
      </c>
      <c r="I5" s="188" t="s">
        <v>138</v>
      </c>
      <c r="J5" s="188" t="s">
        <v>139</v>
      </c>
      <c r="K5" s="188" t="s">
        <v>148</v>
      </c>
      <c r="L5" s="188" t="s">
        <v>138</v>
      </c>
      <c r="M5" s="188" t="s">
        <v>139</v>
      </c>
      <c r="N5" s="188" t="s">
        <v>148</v>
      </c>
      <c r="O5" s="188" t="s">
        <v>149</v>
      </c>
      <c r="P5" s="183" t="s">
        <v>150</v>
      </c>
      <c r="Q5" s="185"/>
    </row>
    <row r="6" spans="1:17" s="15" customFormat="1" ht="29.25" customHeight="1">
      <c r="A6" s="195"/>
      <c r="B6" s="195"/>
      <c r="C6" s="196"/>
      <c r="D6" s="198"/>
      <c r="E6" s="187"/>
      <c r="F6" s="189"/>
      <c r="G6" s="189"/>
      <c r="H6" s="189"/>
      <c r="I6" s="189"/>
      <c r="J6" s="189"/>
      <c r="K6" s="189"/>
      <c r="L6" s="189"/>
      <c r="M6" s="189"/>
      <c r="N6" s="189"/>
      <c r="O6" s="189"/>
      <c r="P6" s="137" t="s">
        <v>154</v>
      </c>
      <c r="Q6" s="137" t="s">
        <v>155</v>
      </c>
    </row>
    <row r="7" spans="1:17" s="18" customFormat="1" ht="22.5" customHeight="1">
      <c r="A7" s="174" t="s">
        <v>88</v>
      </c>
      <c r="B7" s="176" t="s">
        <v>89</v>
      </c>
      <c r="C7" s="176" t="s">
        <v>90</v>
      </c>
      <c r="D7" s="95" t="s">
        <v>112</v>
      </c>
      <c r="E7" s="134">
        <v>1</v>
      </c>
      <c r="F7" s="134">
        <v>2</v>
      </c>
      <c r="G7" s="134">
        <v>3</v>
      </c>
      <c r="H7" s="134">
        <v>4</v>
      </c>
      <c r="I7" s="134">
        <v>5</v>
      </c>
      <c r="J7" s="134">
        <v>6</v>
      </c>
      <c r="K7" s="134">
        <v>7</v>
      </c>
      <c r="L7" s="134">
        <v>8</v>
      </c>
      <c r="M7" s="134">
        <v>9</v>
      </c>
      <c r="N7" s="134">
        <v>10</v>
      </c>
      <c r="O7" s="134">
        <v>11</v>
      </c>
      <c r="P7" s="134">
        <v>12</v>
      </c>
      <c r="Q7" s="134">
        <v>13</v>
      </c>
    </row>
    <row r="8" spans="1:17" s="18" customFormat="1" ht="22.5" customHeight="1">
      <c r="A8" s="175"/>
      <c r="B8" s="177"/>
      <c r="C8" s="177"/>
      <c r="D8" s="95" t="s">
        <v>113</v>
      </c>
      <c r="E8" s="135">
        <f>F8+G8</f>
        <v>0</v>
      </c>
      <c r="F8" s="135">
        <v>0</v>
      </c>
      <c r="G8" s="135">
        <v>0</v>
      </c>
      <c r="H8" s="135">
        <f>I8+J8</f>
        <v>10585.52</v>
      </c>
      <c r="I8" s="135">
        <v>0</v>
      </c>
      <c r="J8" s="135">
        <v>10585.52</v>
      </c>
      <c r="K8" s="135">
        <f>L8+M8</f>
        <v>10585.52</v>
      </c>
      <c r="L8" s="135">
        <v>0</v>
      </c>
      <c r="M8" s="135">
        <v>10585.52</v>
      </c>
      <c r="N8" s="135">
        <f>O8+P8+Q8</f>
        <v>0</v>
      </c>
      <c r="O8" s="135">
        <v>0</v>
      </c>
      <c r="P8" s="135">
        <v>0</v>
      </c>
      <c r="Q8" s="135">
        <v>0</v>
      </c>
    </row>
    <row r="9" spans="1:17" s="18" customFormat="1" ht="22.5" customHeight="1">
      <c r="A9" s="252">
        <v>212</v>
      </c>
      <c r="B9" s="253"/>
      <c r="C9" s="254"/>
      <c r="D9" s="113" t="s">
        <v>159</v>
      </c>
      <c r="E9" s="135">
        <f t="shared" ref="E9:E19" si="0">F9+G9</f>
        <v>0</v>
      </c>
      <c r="F9" s="135">
        <v>0</v>
      </c>
      <c r="G9" s="135">
        <v>0</v>
      </c>
      <c r="H9" s="135">
        <f t="shared" ref="H9:H19" si="1">I9+J9</f>
        <v>10585.52</v>
      </c>
      <c r="I9" s="135">
        <v>0</v>
      </c>
      <c r="J9" s="93">
        <v>10585.52</v>
      </c>
      <c r="K9" s="135">
        <f t="shared" ref="K9:K19" si="2">L9+M9</f>
        <v>10585.52</v>
      </c>
      <c r="L9" s="135">
        <v>0</v>
      </c>
      <c r="M9" s="93">
        <v>10585.52</v>
      </c>
      <c r="N9" s="135">
        <f t="shared" ref="N9:N19" si="3">O9+P9+Q9</f>
        <v>0</v>
      </c>
      <c r="O9" s="135">
        <v>0</v>
      </c>
      <c r="P9" s="135">
        <v>0</v>
      </c>
      <c r="Q9" s="135">
        <v>0</v>
      </c>
    </row>
    <row r="10" spans="1:17" s="18" customFormat="1" ht="31.5" customHeight="1">
      <c r="A10" s="252">
        <v>21208</v>
      </c>
      <c r="B10" s="253"/>
      <c r="C10" s="254"/>
      <c r="D10" s="120" t="s">
        <v>169</v>
      </c>
      <c r="E10" s="135">
        <f t="shared" si="0"/>
        <v>0</v>
      </c>
      <c r="F10" s="135">
        <v>0</v>
      </c>
      <c r="G10" s="135">
        <v>0</v>
      </c>
      <c r="H10" s="135">
        <f t="shared" si="1"/>
        <v>1124.3599999999999</v>
      </c>
      <c r="I10" s="135">
        <v>0</v>
      </c>
      <c r="J10" s="93">
        <v>1124.3599999999999</v>
      </c>
      <c r="K10" s="135">
        <f t="shared" si="2"/>
        <v>1124.3599999999999</v>
      </c>
      <c r="L10" s="135">
        <v>0</v>
      </c>
      <c r="M10" s="93">
        <v>1124.3599999999999</v>
      </c>
      <c r="N10" s="135">
        <f t="shared" si="3"/>
        <v>0</v>
      </c>
      <c r="O10" s="135">
        <v>0</v>
      </c>
      <c r="P10" s="135">
        <v>0</v>
      </c>
      <c r="Q10" s="135">
        <v>0</v>
      </c>
    </row>
    <row r="11" spans="1:17" s="18" customFormat="1" ht="22.5" customHeight="1">
      <c r="A11" s="252">
        <v>2120802</v>
      </c>
      <c r="B11" s="253"/>
      <c r="C11" s="254"/>
      <c r="D11" s="113" t="s">
        <v>160</v>
      </c>
      <c r="E11" s="135">
        <f t="shared" si="0"/>
        <v>0</v>
      </c>
      <c r="F11" s="135">
        <v>0</v>
      </c>
      <c r="G11" s="135">
        <v>0</v>
      </c>
      <c r="H11" s="135">
        <f t="shared" si="1"/>
        <v>1063.1500000000001</v>
      </c>
      <c r="I11" s="135">
        <v>0</v>
      </c>
      <c r="J11" s="93">
        <v>1063.1500000000001</v>
      </c>
      <c r="K11" s="135">
        <f t="shared" si="2"/>
        <v>1063.1500000000001</v>
      </c>
      <c r="L11" s="135">
        <v>0</v>
      </c>
      <c r="M11" s="93">
        <v>1063.1500000000001</v>
      </c>
      <c r="N11" s="135">
        <f t="shared" si="3"/>
        <v>0</v>
      </c>
      <c r="O11" s="135">
        <v>0</v>
      </c>
      <c r="P11" s="135">
        <v>0</v>
      </c>
      <c r="Q11" s="135">
        <v>0</v>
      </c>
    </row>
    <row r="12" spans="1:17" s="18" customFormat="1" ht="22.5" customHeight="1">
      <c r="A12" s="252">
        <v>2120803</v>
      </c>
      <c r="B12" s="253"/>
      <c r="C12" s="254"/>
      <c r="D12" s="113" t="s">
        <v>161</v>
      </c>
      <c r="E12" s="135">
        <f t="shared" si="0"/>
        <v>0</v>
      </c>
      <c r="F12" s="135">
        <v>0</v>
      </c>
      <c r="G12" s="135">
        <v>0</v>
      </c>
      <c r="H12" s="135">
        <f t="shared" si="1"/>
        <v>61.21</v>
      </c>
      <c r="I12" s="135">
        <v>0</v>
      </c>
      <c r="J12" s="93">
        <v>61.21</v>
      </c>
      <c r="K12" s="135">
        <f t="shared" si="2"/>
        <v>61.21</v>
      </c>
      <c r="L12" s="135">
        <v>0</v>
      </c>
      <c r="M12" s="93">
        <v>61.21</v>
      </c>
      <c r="N12" s="135">
        <f t="shared" si="3"/>
        <v>0</v>
      </c>
      <c r="O12" s="135">
        <v>0</v>
      </c>
      <c r="P12" s="135">
        <v>0</v>
      </c>
      <c r="Q12" s="135">
        <v>0</v>
      </c>
    </row>
    <row r="13" spans="1:17" ht="32.25" customHeight="1">
      <c r="A13" s="252">
        <v>21209</v>
      </c>
      <c r="B13" s="253"/>
      <c r="C13" s="254"/>
      <c r="D13" s="120" t="s">
        <v>168</v>
      </c>
      <c r="E13" s="135">
        <f t="shared" si="0"/>
        <v>0</v>
      </c>
      <c r="F13" s="135">
        <v>0</v>
      </c>
      <c r="G13" s="135">
        <v>0</v>
      </c>
      <c r="H13" s="135">
        <f t="shared" si="1"/>
        <v>1211.94</v>
      </c>
      <c r="I13" s="135">
        <v>0</v>
      </c>
      <c r="J13" s="156">
        <v>1211.94</v>
      </c>
      <c r="K13" s="135">
        <f t="shared" si="2"/>
        <v>1211.94</v>
      </c>
      <c r="L13" s="135">
        <v>0</v>
      </c>
      <c r="M13" s="156">
        <v>1211.94</v>
      </c>
      <c r="N13" s="135">
        <f t="shared" si="3"/>
        <v>0</v>
      </c>
      <c r="O13" s="135">
        <v>0</v>
      </c>
      <c r="P13" s="135">
        <v>0</v>
      </c>
      <c r="Q13" s="135">
        <v>0</v>
      </c>
    </row>
    <row r="14" spans="1:17" ht="20.100000000000001" customHeight="1">
      <c r="A14" s="252">
        <v>2120901</v>
      </c>
      <c r="B14" s="253"/>
      <c r="C14" s="254"/>
      <c r="D14" s="113" t="s">
        <v>162</v>
      </c>
      <c r="E14" s="135">
        <f t="shared" si="0"/>
        <v>0</v>
      </c>
      <c r="F14" s="135">
        <v>0</v>
      </c>
      <c r="G14" s="135">
        <v>0</v>
      </c>
      <c r="H14" s="135">
        <f t="shared" si="1"/>
        <v>1211.94</v>
      </c>
      <c r="I14" s="135">
        <v>0</v>
      </c>
      <c r="J14" s="156">
        <v>1211.94</v>
      </c>
      <c r="K14" s="135">
        <f t="shared" si="2"/>
        <v>1211.94</v>
      </c>
      <c r="L14" s="135">
        <v>0</v>
      </c>
      <c r="M14" s="156">
        <v>1211.94</v>
      </c>
      <c r="N14" s="135">
        <f t="shared" si="3"/>
        <v>0</v>
      </c>
      <c r="O14" s="135">
        <v>0</v>
      </c>
      <c r="P14" s="135">
        <v>0</v>
      </c>
      <c r="Q14" s="135">
        <v>0</v>
      </c>
    </row>
    <row r="15" spans="1:17" ht="28.5" customHeight="1">
      <c r="A15" s="252">
        <v>21213</v>
      </c>
      <c r="B15" s="253"/>
      <c r="C15" s="254"/>
      <c r="D15" s="120" t="s">
        <v>167</v>
      </c>
      <c r="E15" s="135">
        <f t="shared" si="0"/>
        <v>0</v>
      </c>
      <c r="F15" s="135">
        <v>0</v>
      </c>
      <c r="G15" s="135">
        <v>0</v>
      </c>
      <c r="H15" s="135">
        <f t="shared" si="1"/>
        <v>8147.72</v>
      </c>
      <c r="I15" s="135">
        <v>0</v>
      </c>
      <c r="J15" s="156">
        <v>8147.72</v>
      </c>
      <c r="K15" s="135">
        <f t="shared" si="2"/>
        <v>8147.72</v>
      </c>
      <c r="L15" s="135">
        <v>0</v>
      </c>
      <c r="M15" s="156">
        <v>8147.72</v>
      </c>
      <c r="N15" s="135">
        <f t="shared" si="3"/>
        <v>0</v>
      </c>
      <c r="O15" s="135">
        <v>0</v>
      </c>
      <c r="P15" s="135">
        <v>0</v>
      </c>
      <c r="Q15" s="135">
        <v>0</v>
      </c>
    </row>
    <row r="16" spans="1:17" ht="20.100000000000001" customHeight="1">
      <c r="A16" s="252">
        <v>2121301</v>
      </c>
      <c r="B16" s="253"/>
      <c r="C16" s="254"/>
      <c r="D16" s="113" t="s">
        <v>163</v>
      </c>
      <c r="E16" s="135">
        <f t="shared" si="0"/>
        <v>0</v>
      </c>
      <c r="F16" s="135">
        <v>0</v>
      </c>
      <c r="G16" s="135">
        <v>0</v>
      </c>
      <c r="H16" s="135">
        <f t="shared" si="1"/>
        <v>6881.11</v>
      </c>
      <c r="I16" s="135">
        <v>0</v>
      </c>
      <c r="J16" s="156">
        <v>6881.11</v>
      </c>
      <c r="K16" s="135">
        <f t="shared" si="2"/>
        <v>6881.11</v>
      </c>
      <c r="L16" s="135">
        <v>0</v>
      </c>
      <c r="M16" s="156">
        <v>6881.11</v>
      </c>
      <c r="N16" s="135">
        <f t="shared" si="3"/>
        <v>0</v>
      </c>
      <c r="O16" s="135">
        <v>0</v>
      </c>
      <c r="P16" s="135">
        <v>0</v>
      </c>
      <c r="Q16" s="135">
        <v>0</v>
      </c>
    </row>
    <row r="17" spans="1:17" ht="20.100000000000001" customHeight="1">
      <c r="A17" s="252">
        <v>2121302</v>
      </c>
      <c r="B17" s="253"/>
      <c r="C17" s="254"/>
      <c r="D17" s="113" t="s">
        <v>164</v>
      </c>
      <c r="E17" s="135">
        <f t="shared" si="0"/>
        <v>0</v>
      </c>
      <c r="F17" s="135">
        <v>0</v>
      </c>
      <c r="G17" s="135">
        <v>0</v>
      </c>
      <c r="H17" s="135">
        <f t="shared" si="1"/>
        <v>1266.6099999999999</v>
      </c>
      <c r="I17" s="135">
        <v>0</v>
      </c>
      <c r="J17" s="156">
        <v>1266.6099999999999</v>
      </c>
      <c r="K17" s="135">
        <f t="shared" si="2"/>
        <v>1266.6099999999999</v>
      </c>
      <c r="L17" s="135">
        <v>0</v>
      </c>
      <c r="M17" s="156">
        <v>1266.6099999999999</v>
      </c>
      <c r="N17" s="135">
        <f t="shared" si="3"/>
        <v>0</v>
      </c>
      <c r="O17" s="135">
        <v>0</v>
      </c>
      <c r="P17" s="135">
        <v>0</v>
      </c>
      <c r="Q17" s="135">
        <v>0</v>
      </c>
    </row>
    <row r="18" spans="1:17" ht="28.5" customHeight="1">
      <c r="A18" s="252">
        <v>21214</v>
      </c>
      <c r="B18" s="253"/>
      <c r="C18" s="254"/>
      <c r="D18" s="112" t="s">
        <v>166</v>
      </c>
      <c r="E18" s="135">
        <f t="shared" si="0"/>
        <v>0</v>
      </c>
      <c r="F18" s="135">
        <v>0</v>
      </c>
      <c r="G18" s="135">
        <v>0</v>
      </c>
      <c r="H18" s="135">
        <f t="shared" si="1"/>
        <v>101.5</v>
      </c>
      <c r="I18" s="135">
        <v>0</v>
      </c>
      <c r="J18" s="156">
        <v>101.5</v>
      </c>
      <c r="K18" s="135">
        <f t="shared" si="2"/>
        <v>101.5</v>
      </c>
      <c r="L18" s="135">
        <v>0</v>
      </c>
      <c r="M18" s="156">
        <v>101.5</v>
      </c>
      <c r="N18" s="135">
        <f t="shared" si="3"/>
        <v>0</v>
      </c>
      <c r="O18" s="135">
        <v>0</v>
      </c>
      <c r="P18" s="135">
        <v>0</v>
      </c>
      <c r="Q18" s="135">
        <v>0</v>
      </c>
    </row>
    <row r="19" spans="1:17" ht="20.100000000000001" customHeight="1">
      <c r="A19" s="252">
        <v>2121401</v>
      </c>
      <c r="B19" s="253"/>
      <c r="C19" s="254"/>
      <c r="D19" s="113" t="s">
        <v>165</v>
      </c>
      <c r="E19" s="135">
        <f t="shared" si="0"/>
        <v>0</v>
      </c>
      <c r="F19" s="135">
        <v>0</v>
      </c>
      <c r="G19" s="135">
        <v>0</v>
      </c>
      <c r="H19" s="135">
        <f t="shared" si="1"/>
        <v>101.5</v>
      </c>
      <c r="I19" s="135">
        <v>0</v>
      </c>
      <c r="J19" s="156">
        <v>101.5</v>
      </c>
      <c r="K19" s="135">
        <f t="shared" si="2"/>
        <v>101.5</v>
      </c>
      <c r="L19" s="135">
        <v>0</v>
      </c>
      <c r="M19" s="156">
        <v>101.5</v>
      </c>
      <c r="N19" s="135">
        <f t="shared" si="3"/>
        <v>0</v>
      </c>
      <c r="O19" s="135">
        <v>0</v>
      </c>
      <c r="P19" s="135">
        <v>0</v>
      </c>
      <c r="Q19" s="135">
        <v>0</v>
      </c>
    </row>
  </sheetData>
  <mergeCells count="34">
    <mergeCell ref="A16:C16"/>
    <mergeCell ref="A17:C17"/>
    <mergeCell ref="A18:C18"/>
    <mergeCell ref="A19:C19"/>
    <mergeCell ref="A11:C11"/>
    <mergeCell ref="A12:C12"/>
    <mergeCell ref="A13:C13"/>
    <mergeCell ref="A14:C14"/>
    <mergeCell ref="A15:C15"/>
    <mergeCell ref="A7:A8"/>
    <mergeCell ref="B7:B8"/>
    <mergeCell ref="C7:C8"/>
    <mergeCell ref="A9:C9"/>
    <mergeCell ref="A10:C10"/>
    <mergeCell ref="K4:M4"/>
    <mergeCell ref="N4:Q4"/>
    <mergeCell ref="E5:E6"/>
    <mergeCell ref="F5:F6"/>
    <mergeCell ref="G5:G6"/>
    <mergeCell ref="H5:H6"/>
    <mergeCell ref="I5:I6"/>
    <mergeCell ref="J5:J6"/>
    <mergeCell ref="K5:K6"/>
    <mergeCell ref="L5:L6"/>
    <mergeCell ref="M5:M6"/>
    <mergeCell ref="N5:N6"/>
    <mergeCell ref="O5:O6"/>
    <mergeCell ref="P5:Q5"/>
    <mergeCell ref="A1:I1"/>
    <mergeCell ref="A3:D3"/>
    <mergeCell ref="A4:C6"/>
    <mergeCell ref="D4:D6"/>
    <mergeCell ref="E4:G4"/>
    <mergeCell ref="H4:J4"/>
  </mergeCells>
  <phoneticPr fontId="9"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dimension ref="A1:L9"/>
  <sheetViews>
    <sheetView workbookViewId="0">
      <selection activeCell="H16" sqref="H16"/>
    </sheetView>
  </sheetViews>
  <sheetFormatPr defaultRowHeight="14.25"/>
  <cols>
    <col min="1" max="12" width="10.125" style="20" customWidth="1"/>
    <col min="13" max="16384" width="9" style="20"/>
  </cols>
  <sheetData>
    <row r="1" spans="1:12" s="12" customFormat="1" ht="30" customHeight="1">
      <c r="A1" s="200" t="s">
        <v>207</v>
      </c>
      <c r="B1" s="200"/>
      <c r="C1" s="200"/>
      <c r="D1" s="200"/>
      <c r="E1" s="200"/>
      <c r="F1" s="200"/>
      <c r="G1" s="200"/>
      <c r="H1" s="200"/>
      <c r="I1" s="200"/>
      <c r="J1" s="200"/>
      <c r="K1" s="200"/>
      <c r="L1" s="200"/>
    </row>
    <row r="2" spans="1:12" s="14" customFormat="1" ht="11.1" customHeight="1">
      <c r="L2" s="25" t="s">
        <v>208</v>
      </c>
    </row>
    <row r="3" spans="1:12" s="14" customFormat="1" ht="15" customHeight="1" thickBot="1">
      <c r="A3" s="248" t="s">
        <v>61</v>
      </c>
      <c r="B3" s="248"/>
      <c r="C3" s="248"/>
      <c r="D3" s="21"/>
      <c r="E3" s="21"/>
      <c r="F3" s="21"/>
      <c r="G3" s="21"/>
      <c r="H3" s="21"/>
      <c r="I3" s="21"/>
      <c r="J3" s="21"/>
      <c r="K3" s="26"/>
      <c r="L3" s="25" t="s">
        <v>14</v>
      </c>
    </row>
    <row r="4" spans="1:12" s="15" customFormat="1" ht="27.95" customHeight="1">
      <c r="A4" s="233" t="s">
        <v>57</v>
      </c>
      <c r="B4" s="234"/>
      <c r="C4" s="234"/>
      <c r="D4" s="234"/>
      <c r="E4" s="234"/>
      <c r="F4" s="235"/>
      <c r="G4" s="236" t="s">
        <v>58</v>
      </c>
      <c r="H4" s="234"/>
      <c r="I4" s="234"/>
      <c r="J4" s="234"/>
      <c r="K4" s="234"/>
      <c r="L4" s="237"/>
    </row>
    <row r="5" spans="1:12" s="15" customFormat="1" ht="30" customHeight="1">
      <c r="A5" s="238" t="s">
        <v>13</v>
      </c>
      <c r="B5" s="240" t="s">
        <v>27</v>
      </c>
      <c r="C5" s="242" t="s">
        <v>28</v>
      </c>
      <c r="D5" s="243"/>
      <c r="E5" s="244"/>
      <c r="F5" s="245" t="s">
        <v>29</v>
      </c>
      <c r="G5" s="246" t="s">
        <v>13</v>
      </c>
      <c r="H5" s="240" t="s">
        <v>27</v>
      </c>
      <c r="I5" s="242" t="s">
        <v>28</v>
      </c>
      <c r="J5" s="243"/>
      <c r="K5" s="244"/>
      <c r="L5" s="229" t="s">
        <v>29</v>
      </c>
    </row>
    <row r="6" spans="1:12" s="15" customFormat="1" ht="30" customHeight="1">
      <c r="A6" s="239"/>
      <c r="B6" s="241"/>
      <c r="C6" s="157" t="s">
        <v>30</v>
      </c>
      <c r="D6" s="157" t="s">
        <v>31</v>
      </c>
      <c r="E6" s="157" t="s">
        <v>32</v>
      </c>
      <c r="F6" s="245"/>
      <c r="G6" s="247"/>
      <c r="H6" s="241"/>
      <c r="I6" s="157" t="s">
        <v>30</v>
      </c>
      <c r="J6" s="157" t="s">
        <v>31</v>
      </c>
      <c r="K6" s="157" t="s">
        <v>32</v>
      </c>
      <c r="L6" s="230"/>
    </row>
    <row r="7" spans="1:12" s="15" customFormat="1" ht="27.95" customHeight="1">
      <c r="A7" s="56">
        <v>1</v>
      </c>
      <c r="B7" s="57">
        <v>2</v>
      </c>
      <c r="C7" s="57">
        <v>3</v>
      </c>
      <c r="D7" s="57">
        <v>4</v>
      </c>
      <c r="E7" s="57">
        <v>5</v>
      </c>
      <c r="F7" s="57">
        <v>6</v>
      </c>
      <c r="G7" s="57">
        <v>7</v>
      </c>
      <c r="H7" s="57">
        <v>8</v>
      </c>
      <c r="I7" s="57">
        <v>9</v>
      </c>
      <c r="J7" s="57">
        <v>10</v>
      </c>
      <c r="K7" s="57">
        <v>11</v>
      </c>
      <c r="L7" s="58">
        <v>12</v>
      </c>
    </row>
    <row r="8" spans="1:12" s="18" customFormat="1" ht="42.75" customHeight="1" thickBot="1">
      <c r="A8" s="59">
        <v>53.3</v>
      </c>
      <c r="B8" s="60">
        <v>0</v>
      </c>
      <c r="C8" s="60">
        <v>29</v>
      </c>
      <c r="D8" s="60">
        <v>0</v>
      </c>
      <c r="E8" s="60">
        <v>29</v>
      </c>
      <c r="F8" s="60">
        <v>24.3</v>
      </c>
      <c r="G8" s="60">
        <v>34.93</v>
      </c>
      <c r="H8" s="60">
        <v>0</v>
      </c>
      <c r="I8" s="60">
        <v>20.440000000000001</v>
      </c>
      <c r="J8" s="60">
        <v>0</v>
      </c>
      <c r="K8" s="61">
        <v>20.440000000000001</v>
      </c>
      <c r="L8" s="62">
        <v>14.49</v>
      </c>
    </row>
    <row r="9" spans="1:12" ht="45" customHeight="1">
      <c r="A9" s="231" t="s">
        <v>59</v>
      </c>
      <c r="B9" s="232"/>
      <c r="C9" s="232"/>
      <c r="D9" s="232"/>
      <c r="E9" s="232"/>
      <c r="F9" s="232"/>
      <c r="G9" s="232"/>
      <c r="H9" s="232"/>
      <c r="I9" s="232"/>
      <c r="J9" s="232"/>
      <c r="K9" s="232"/>
      <c r="L9" s="232"/>
    </row>
  </sheetData>
  <mergeCells count="13">
    <mergeCell ref="I5:K5"/>
    <mergeCell ref="L5:L6"/>
    <mergeCell ref="A9:L9"/>
    <mergeCell ref="A1:L1"/>
    <mergeCell ref="A3:C3"/>
    <mergeCell ref="A4:F4"/>
    <mergeCell ref="G4:L4"/>
    <mergeCell ref="A5:A6"/>
    <mergeCell ref="B5:B6"/>
    <mergeCell ref="C5:E5"/>
    <mergeCell ref="F5:F6"/>
    <mergeCell ref="G5:G6"/>
    <mergeCell ref="H5:H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6</vt:i4>
      </vt:variant>
    </vt:vector>
  </HeadingPairs>
  <TitlesOfParts>
    <vt:vector size="15"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Z07财政拨款“三公”经费支出决算表</vt:lpstr>
      <vt:lpstr>g08政府性基金预算财政拨款支出决算表</vt:lpstr>
      <vt:lpstr>09一般公共预算财政拨款“三公”经费支出决算表</vt:lpstr>
      <vt:lpstr>g01收入支出决算总表!Print_Area</vt:lpstr>
      <vt:lpstr>g04财政拨款收入支出决算总表!Print_Area</vt:lpstr>
      <vt:lpstr>g05一般公共预算财政拨款支出决算表!Print_Area</vt:lpstr>
      <vt:lpstr>g06一般公共预算财政拨款基本支出决算表!Print_Area</vt:lpstr>
      <vt:lpstr>g08政府性基金预算财政拨款支出决算表!Print_Area</vt:lpstr>
      <vt:lpstr>Z07财政拨款“三公”经费支出决算表!Print_Area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微软用户</cp:lastModifiedBy>
  <cp:lastPrinted>2016-06-07T04:38:32Z</cp:lastPrinted>
  <dcterms:created xsi:type="dcterms:W3CDTF">2011-12-26T04:36:18Z</dcterms:created>
  <dcterms:modified xsi:type="dcterms:W3CDTF">2018-04-09T00:41:48Z</dcterms:modified>
</cp:coreProperties>
</file>